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"/>
    </mc:Choice>
  </mc:AlternateContent>
  <bookViews>
    <workbookView xWindow="0" yWindow="0" windowWidth="2073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<sst xmlns="http://schemas.openxmlformats.org/spreadsheetml/2006/main" count="68" uniqueCount="67">
  <si>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</si>
  <si>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</si>
  <si>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</si>
  <si>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</si>
  <si>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</si>
  <si>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</si>
  <si>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</si>
  <si>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</si>
  <si>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</si>
  <si>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</si>
  <si>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</si>
  <si>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</si>
  <si>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</si>
  <si>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</si>
  <si>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</si>
  <si>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</si>
  <si>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</si>
  <si>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</si>
  <si>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</si>
  <si>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</si>
  <si>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</si>
  <si>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</si>
  <si>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</si>
  <si>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</si>
  <si>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</si>
  <si>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</si>
  <si>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</si>
  <si>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</si>
  <si>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</si>
  <si>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</si>
  <si>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</si>
  <si>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</si>
  <si>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</si>
  <si>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</si>
  <si>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</si>
  <si>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</si>
  <si>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</si>
  <si>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</si>
  <si>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</si>
  <si>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</si>
  <si>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</si>
  <si>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</si>
  <si>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</si>
  <si>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</si>
  <si>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</si>
  <si>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</si>
  <si>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</si>
  <si>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</si>
  <si>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</si>
  <si>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</si>
  <si>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</si>
  <si>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</si>
  <si>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</si>
  <si>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</si>
  <si>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</si>
  <si>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</si>
  <si>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</si>
  <si>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</si>
  <si>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</si>
  <si>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</si>
  <si>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30 de Junio de 2022
(Cifras en Pesos)</t>
  </si>
  <si>
    <t>Mtro. Alejandro Sánchez García</t>
  </si>
  <si>
    <t xml:space="preserve">                 C.P. José Manuel Padilla Gutiérrez</t>
  </si>
  <si>
    <t xml:space="preserve">             Rector</t>
  </si>
  <si>
    <t>Encargado de la Dirección de Administración y Finanzas</t>
  </si>
  <si>
    <t xml:space="preserve">    ____________________________________________</t>
  </si>
  <si>
    <t>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</si>
</sst>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4" xfId="8" applyFont="1" applyFill="1" applyBorder="1" applyAlignment="1" applyProtection="1">
      <alignment horizontal="left" vertical="top" wrapText="1" indent="1"/>
      <protection locked="0"/>
    </xf>
    <xf numFmtId="0" fontId="2" fillId="0" borderId="4" xfId="16" applyNumberFormat="1" applyFont="1" applyFill="1" applyBorder="1" applyAlignment="1" applyProtection="1">
      <alignment horizontal="center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2" fillId="0" borderId="4" xfId="8" applyFont="1" applyFill="1" applyBorder="1" applyAlignment="1" applyProtection="1">
      <alignment horizontal="left" vertical="top" wrapText="1" indent="3"/>
      <protection locked="0"/>
    </xf>
    <xf numFmtId="3" fontId="2" fillId="0" borderId="4" xfId="16" applyNumberFormat="1" applyFont="1" applyFill="1" applyBorder="1" applyAlignment="1" applyProtection="1">
      <alignment horizontal="right" vertical="top" wrapText="1"/>
      <protection locked="0"/>
    </xf>
    <xf numFmtId="3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3" fontId="2" fillId="0" borderId="4" xfId="16" applyNumberFormat="1" applyFont="1" applyFill="1" applyBorder="1" applyAlignment="1" applyProtection="1">
      <alignment horizontal="center" vertical="top" wrapText="1"/>
      <protection locked="0"/>
    </xf>
    <xf numFmtId="3" fontId="7" fillId="0" borderId="4" xfId="16" applyNumberFormat="1" applyFont="1" applyFill="1" applyBorder="1" applyAlignment="1" applyProtection="1">
      <alignment horizontal="right" vertical="top" wrapText="1"/>
      <protection locked="0"/>
    </xf>
    <xf numFmtId="3" fontId="2" fillId="0" borderId="4" xfId="16" applyNumberFormat="1" applyFont="1" applyFill="1" applyBorder="1" applyAlignment="1" applyProtection="1">
      <alignment horizontal="center" vertical="top"/>
      <protection locked="0"/>
    </xf>
    <xf numFmtId="3" fontId="2" fillId="0" borderId="4" xfId="8" applyNumberFormat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3" fontId="7" fillId="0" borderId="4" xfId="16" applyNumberFormat="1" applyFont="1" applyFill="1" applyBorder="1" applyAlignment="1" applyProtection="1">
      <alignment horizontal="right" vertical="top"/>
      <protection locked="0"/>
    </xf>
    <xf numFmtId="3" fontId="7" fillId="0" borderId="4" xfId="8" applyNumberFormat="1" applyFont="1" applyFill="1" applyBorder="1" applyAlignment="1" applyProtection="1">
      <alignment horizontal="right" vertical="top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2" fillId="0" borderId="4" xfId="8" applyFont="1" applyBorder="1" applyAlignment="1" applyProtection="1">
      <alignment vertical="top" wrapText="1"/>
      <protection locked="0"/>
    </xf>
    <xf numFmtId="0" fontId="2" fillId="0" borderId="4" xfId="8" applyNumberFormat="1" applyFont="1" applyBorder="1" applyAlignment="1" applyProtection="1">
      <alignment horizontal="center" vertical="top" wrapText="1"/>
      <protection locked="0"/>
    </xf>
    <xf numFmtId="0" fontId="2" fillId="0" borderId="4" xfId="8" applyNumberFormat="1" applyFont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vertical="top" wrapText="1"/>
      <protection locked="0"/>
    </xf>
    <xf numFmtId="0" fontId="2" fillId="0" borderId="4" xfId="8" applyNumberFormat="1" applyFont="1" applyFill="1" applyBorder="1" applyAlignment="1" applyProtection="1">
      <alignment horizontal="center" vertical="top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left" vertical="top" inden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zoomScaleNormal="100" zoomScaleSheetLayoutView="100" workbookViewId="0">
      <selection activeCell="H13" sqref="H1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69.75" customHeight="1" x14ac:dyDescent="0.2">
      <c r="A1" s="33" t="s">
        <v>60</v>
      </c>
      <c r="B1" s="34"/>
      <c r="C1" s="34"/>
      <c r="D1" s="34"/>
      <c r="E1" s="34"/>
      <c r="F1" s="35"/>
    </row>
    <row r="2" spans="1:6" ht="12.75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ht="12.75" x14ac:dyDescent="0.2">
      <c r="A3" s="6" t="s">
        <v>0</v>
      </c>
      <c r="B3" s="7"/>
      <c r="C3" s="7"/>
      <c r="D3" s="6" t="s">
        <v>1</v>
      </c>
      <c r="E3" s="7"/>
      <c r="F3" s="7"/>
    </row>
    <row r="4" spans="1:6" ht="12.75" x14ac:dyDescent="0.2">
      <c r="A4" s="8" t="s">
        <v>18</v>
      </c>
      <c r="B4" s="7"/>
      <c r="C4" s="7"/>
      <c r="D4" s="8" t="s">
        <v>20</v>
      </c>
      <c r="E4" s="7"/>
      <c r="F4" s="7"/>
    </row>
    <row r="5" spans="1:6" ht="12.75" x14ac:dyDescent="0.2">
      <c r="A5" s="9" t="s">
        <v>22</v>
      </c>
      <c r="B5" s="10">
        <v>46951465.899999999</v>
      </c>
      <c r="C5" s="10">
        <v>47031567.460000001</v>
      </c>
      <c r="D5" s="9" t="s">
        <v>36</v>
      </c>
      <c r="E5" s="10">
        <v>36599942.18</v>
      </c>
      <c r="F5" s="11">
        <v>35510831.75</v>
      </c>
    </row>
    <row r="6" spans="1:6" ht="12.75" x14ac:dyDescent="0.2">
      <c r="A6" s="9" t="s">
        <v>23</v>
      </c>
      <c r="B6" s="10">
        <v>4418695.33</v>
      </c>
      <c r="C6" s="10">
        <v>4101973.94</v>
      </c>
      <c r="D6" s="9" t="s">
        <v>37</v>
      </c>
      <c r="E6" s="10">
        <v>0</v>
      </c>
      <c r="F6" s="11">
        <v>0</v>
      </c>
    </row>
    <row r="7" spans="1:6" ht="25.5" x14ac:dyDescent="0.2">
      <c r="A7" s="9" t="s">
        <v>24</v>
      </c>
      <c r="B7" s="10">
        <v>13590168.880000001</v>
      </c>
      <c r="C7" s="10">
        <v>13590168.880000001</v>
      </c>
      <c r="D7" s="9" t="s">
        <v>6</v>
      </c>
      <c r="E7" s="10">
        <v>0</v>
      </c>
      <c r="F7" s="11">
        <v>0</v>
      </c>
    </row>
    <row r="8" spans="1:6" ht="12.75" x14ac:dyDescent="0.2">
      <c r="A8" s="9" t="s">
        <v>25</v>
      </c>
      <c r="B8" s="10">
        <v>2393800.38</v>
      </c>
      <c r="C8" s="10">
        <v>2393800.38</v>
      </c>
      <c r="D8" s="9" t="s">
        <v>7</v>
      </c>
      <c r="E8" s="10">
        <v>0</v>
      </c>
      <c r="F8" s="11">
        <v>0</v>
      </c>
    </row>
    <row r="9" spans="1:6" ht="12.75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1">
        <v>0</v>
      </c>
    </row>
    <row r="10" spans="1:6" ht="25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ht="12.75" x14ac:dyDescent="0.2">
      <c r="A11" s="9" t="s">
        <v>17</v>
      </c>
      <c r="B11" s="10">
        <v>31242</v>
      </c>
      <c r="C11" s="10">
        <v>31242</v>
      </c>
      <c r="D11" s="9" t="s">
        <v>8</v>
      </c>
      <c r="E11" s="10">
        <v>0</v>
      </c>
      <c r="F11" s="11">
        <v>0</v>
      </c>
    </row>
    <row r="12" spans="1:6" ht="12.75" x14ac:dyDescent="0.2">
      <c r="A12" s="12"/>
      <c r="B12" s="13"/>
      <c r="C12" s="13"/>
      <c r="D12" s="9" t="s">
        <v>40</v>
      </c>
      <c r="E12" s="10">
        <v>-28546.62</v>
      </c>
      <c r="F12" s="11">
        <v>-28546.62</v>
      </c>
    </row>
    <row r="13" spans="1:6" ht="12.75" x14ac:dyDescent="0.2">
      <c r="A13" s="8" t="s">
        <v>52</v>
      </c>
      <c r="B13" s="14">
        <f>SUM(B5:B11)</f>
        <v>67385372.489999995</v>
      </c>
      <c r="C13" s="14">
        <f>SUM(C5:C11)</f>
        <v>67148752.659999996</v>
      </c>
      <c r="D13" s="12"/>
      <c r="E13" s="15"/>
      <c r="F13" s="16"/>
    </row>
    <row r="14" spans="1:6" ht="12.75" x14ac:dyDescent="0.2">
      <c r="A14" s="17"/>
      <c r="B14" s="13"/>
      <c r="C14" s="13"/>
      <c r="D14" s="8" t="s">
        <v>53</v>
      </c>
      <c r="E14" s="18">
        <f>SUM(E5:E12)</f>
        <v>36571395.560000002</v>
      </c>
      <c r="F14" s="19">
        <f>SUM(F5:F12)</f>
        <v>35482285.130000003</v>
      </c>
    </row>
    <row r="15" spans="1:6" ht="12.75" x14ac:dyDescent="0.2">
      <c r="A15" s="8" t="s">
        <v>19</v>
      </c>
      <c r="B15" s="13"/>
      <c r="C15" s="13"/>
      <c r="D15" s="17"/>
      <c r="E15" s="13"/>
      <c r="F15" s="16"/>
    </row>
    <row r="16" spans="1:6" ht="12.75" x14ac:dyDescent="0.2">
      <c r="A16" s="9" t="s">
        <v>28</v>
      </c>
      <c r="B16" s="10">
        <v>0</v>
      </c>
      <c r="C16" s="10">
        <v>0</v>
      </c>
      <c r="D16" s="8" t="s">
        <v>21</v>
      </c>
      <c r="E16" s="13"/>
      <c r="F16" s="13"/>
    </row>
    <row r="17" spans="1:6" ht="25.5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ht="25.5" x14ac:dyDescent="0.2">
      <c r="A18" s="9" t="s">
        <v>30</v>
      </c>
      <c r="B18" s="10">
        <v>173082800.62</v>
      </c>
      <c r="C18" s="10">
        <v>173082800.62</v>
      </c>
      <c r="D18" s="9" t="s">
        <v>10</v>
      </c>
      <c r="E18" s="10">
        <v>0</v>
      </c>
      <c r="F18" s="11">
        <v>0</v>
      </c>
    </row>
    <row r="19" spans="1:6" ht="12.75" x14ac:dyDescent="0.2">
      <c r="A19" s="9" t="s">
        <v>31</v>
      </c>
      <c r="B19" s="10">
        <v>103038573.34</v>
      </c>
      <c r="C19" s="10">
        <v>103038573.34</v>
      </c>
      <c r="D19" s="9" t="s">
        <v>11</v>
      </c>
      <c r="E19" s="10">
        <v>0</v>
      </c>
      <c r="F19" s="11">
        <v>0</v>
      </c>
    </row>
    <row r="20" spans="1:6" ht="12.75" x14ac:dyDescent="0.2">
      <c r="A20" s="9" t="s">
        <v>32</v>
      </c>
      <c r="B20" s="10">
        <v>0</v>
      </c>
      <c r="C20" s="10">
        <v>0</v>
      </c>
      <c r="D20" s="9" t="s">
        <v>41</v>
      </c>
      <c r="E20" s="10">
        <v>0</v>
      </c>
      <c r="F20" s="11">
        <v>0</v>
      </c>
    </row>
    <row r="21" spans="1:6" ht="25.5" x14ac:dyDescent="0.2">
      <c r="A21" s="9" t="s">
        <v>33</v>
      </c>
      <c r="B21" s="10">
        <v>-34519288.630000003</v>
      </c>
      <c r="C21" s="10">
        <v>-34519288.630000003</v>
      </c>
      <c r="D21" s="9" t="s">
        <v>54</v>
      </c>
      <c r="E21" s="10">
        <v>0</v>
      </c>
      <c r="F21" s="11">
        <v>0</v>
      </c>
    </row>
    <row r="22" spans="1:6" ht="12.75" x14ac:dyDescent="0.2">
      <c r="A22" s="9" t="s">
        <v>34</v>
      </c>
      <c r="B22" s="10">
        <v>133701.60999999999</v>
      </c>
      <c r="C22" s="10">
        <v>133701.60999999999</v>
      </c>
      <c r="D22" s="9" t="s">
        <v>12</v>
      </c>
      <c r="E22" s="10">
        <v>0</v>
      </c>
      <c r="F22" s="11">
        <v>0</v>
      </c>
    </row>
    <row r="23" spans="1:6" ht="25.5" x14ac:dyDescent="0.2">
      <c r="A23" s="9" t="s">
        <v>5</v>
      </c>
      <c r="B23" s="10">
        <v>0</v>
      </c>
      <c r="C23" s="10">
        <v>0</v>
      </c>
      <c r="D23" s="12"/>
      <c r="E23" s="13"/>
      <c r="F23" s="16"/>
    </row>
    <row r="24" spans="1:6" ht="12.75" x14ac:dyDescent="0.2">
      <c r="A24" s="9" t="s">
        <v>35</v>
      </c>
      <c r="B24" s="10">
        <v>0</v>
      </c>
      <c r="C24" s="10">
        <v>0</v>
      </c>
      <c r="D24" s="8" t="s">
        <v>55</v>
      </c>
      <c r="E24" s="14">
        <f>SUM(E17:E22)</f>
        <v>0</v>
      </c>
      <c r="F24" s="19">
        <f>SUM(F17:F22)</f>
        <v>0</v>
      </c>
    </row>
    <row r="25" spans="1:6" s="3" customFormat="1" ht="12.75" x14ac:dyDescent="0.2">
      <c r="A25" s="12"/>
      <c r="B25" s="13"/>
      <c r="C25" s="13"/>
      <c r="D25" s="12"/>
      <c r="E25" s="13"/>
      <c r="F25" s="16"/>
    </row>
    <row r="26" spans="1:6" ht="12.75" x14ac:dyDescent="0.2">
      <c r="A26" s="8" t="s">
        <v>56</v>
      </c>
      <c r="B26" s="14">
        <f>SUM(B16:B24)</f>
        <v>241735786.94000006</v>
      </c>
      <c r="C26" s="14">
        <f>SUM(C16:C24)</f>
        <v>241735786.94000006</v>
      </c>
      <c r="D26" s="20" t="s">
        <v>50</v>
      </c>
      <c r="E26" s="14">
        <f>SUM(E24+E14)</f>
        <v>36571395.560000002</v>
      </c>
      <c r="F26" s="19">
        <f>SUM(F14+F24)</f>
        <v>35482285.130000003</v>
      </c>
    </row>
    <row r="27" spans="1:6" ht="12.75" x14ac:dyDescent="0.2">
      <c r="A27" s="17"/>
      <c r="B27" s="13"/>
      <c r="C27" s="13"/>
      <c r="D27" s="17"/>
      <c r="E27" s="13"/>
      <c r="F27" s="16"/>
    </row>
    <row r="28" spans="1:6" ht="12.75" x14ac:dyDescent="0.2">
      <c r="A28" s="8" t="s">
        <v>57</v>
      </c>
      <c r="B28" s="14">
        <f>B13+B26</f>
        <v>309121159.43000007</v>
      </c>
      <c r="C28" s="14">
        <f>C13+C26</f>
        <v>308884539.60000002</v>
      </c>
      <c r="D28" s="6" t="s">
        <v>43</v>
      </c>
      <c r="E28" s="13"/>
      <c r="F28" s="13"/>
    </row>
    <row r="29" spans="1:6" ht="12.75" x14ac:dyDescent="0.2">
      <c r="A29" s="21"/>
      <c r="B29" s="22"/>
      <c r="C29" s="23"/>
      <c r="D29" s="17"/>
      <c r="E29" s="13"/>
      <c r="F29" s="13"/>
    </row>
    <row r="30" spans="1:6" ht="12.75" x14ac:dyDescent="0.2">
      <c r="A30" s="24"/>
      <c r="B30" s="22"/>
      <c r="C30" s="23"/>
      <c r="D30" s="8" t="s">
        <v>42</v>
      </c>
      <c r="E30" s="14">
        <f>SUM(E31:E33)</f>
        <v>226197630.63999999</v>
      </c>
      <c r="F30" s="19">
        <f>SUM(F31:F33)</f>
        <v>226197630.63999999</v>
      </c>
    </row>
    <row r="31" spans="1:6" ht="12.75" x14ac:dyDescent="0.2">
      <c r="A31" s="24"/>
      <c r="B31" s="22"/>
      <c r="C31" s="23"/>
      <c r="D31" s="9" t="s">
        <v>2</v>
      </c>
      <c r="E31" s="10">
        <v>225171577.19</v>
      </c>
      <c r="F31" s="11">
        <v>225171577.19</v>
      </c>
    </row>
    <row r="32" spans="1:6" ht="12.75" x14ac:dyDescent="0.2">
      <c r="A32" s="24"/>
      <c r="B32" s="22"/>
      <c r="C32" s="23"/>
      <c r="D32" s="9" t="s">
        <v>13</v>
      </c>
      <c r="E32" s="10">
        <v>1026053.45</v>
      </c>
      <c r="F32" s="11">
        <v>1026053.45</v>
      </c>
    </row>
    <row r="33" spans="1:6" ht="12.75" x14ac:dyDescent="0.2">
      <c r="A33" s="24"/>
      <c r="B33" s="22"/>
      <c r="C33" s="23"/>
      <c r="D33" s="9" t="s">
        <v>45</v>
      </c>
      <c r="E33" s="10">
        <v>0</v>
      </c>
      <c r="F33" s="11">
        <v>0</v>
      </c>
    </row>
    <row r="34" spans="1:6" ht="12.75" x14ac:dyDescent="0.2">
      <c r="A34" s="24"/>
      <c r="B34" s="22"/>
      <c r="C34" s="23"/>
      <c r="D34" s="12"/>
      <c r="E34" s="13"/>
      <c r="F34" s="16"/>
    </row>
    <row r="35" spans="1:6" ht="12.75" x14ac:dyDescent="0.2">
      <c r="A35" s="24"/>
      <c r="B35" s="22"/>
      <c r="C35" s="23"/>
      <c r="D35" s="8" t="s">
        <v>44</v>
      </c>
      <c r="E35" s="14">
        <f>SUM(E36:E40)</f>
        <v>46352133.229999997</v>
      </c>
      <c r="F35" s="19">
        <f>SUM(F36:F40)</f>
        <v>47204623.829999998</v>
      </c>
    </row>
    <row r="36" spans="1:6" ht="12.75" x14ac:dyDescent="0.2">
      <c r="A36" s="24"/>
      <c r="B36" s="22"/>
      <c r="C36" s="23"/>
      <c r="D36" s="9" t="s">
        <v>46</v>
      </c>
      <c r="E36" s="10">
        <v>729598.87</v>
      </c>
      <c r="F36" s="11">
        <v>-4800420.25</v>
      </c>
    </row>
    <row r="37" spans="1:6" ht="12.75" x14ac:dyDescent="0.2">
      <c r="A37" s="24"/>
      <c r="B37" s="22"/>
      <c r="C37" s="23"/>
      <c r="D37" s="9" t="s">
        <v>14</v>
      </c>
      <c r="E37" s="10">
        <v>38765814.060000002</v>
      </c>
      <c r="F37" s="11">
        <v>45148323.780000001</v>
      </c>
    </row>
    <row r="38" spans="1:6" ht="12.75" x14ac:dyDescent="0.2">
      <c r="A38" s="24"/>
      <c r="B38" s="22"/>
      <c r="C38" s="23"/>
      <c r="D38" s="9" t="s">
        <v>3</v>
      </c>
      <c r="E38" s="10">
        <v>0</v>
      </c>
      <c r="F38" s="11">
        <v>0</v>
      </c>
    </row>
    <row r="39" spans="1:6" ht="12.75" x14ac:dyDescent="0.2">
      <c r="A39" s="24"/>
      <c r="B39" s="22"/>
      <c r="C39" s="23"/>
      <c r="D39" s="9" t="s">
        <v>4</v>
      </c>
      <c r="E39" s="10">
        <v>6856720.2999999998</v>
      </c>
      <c r="F39" s="11">
        <v>6856720.2999999998</v>
      </c>
    </row>
    <row r="40" spans="1:6" ht="12.75" x14ac:dyDescent="0.2">
      <c r="A40" s="24"/>
      <c r="B40" s="22"/>
      <c r="C40" s="23"/>
      <c r="D40" s="9" t="s">
        <v>47</v>
      </c>
      <c r="E40" s="10">
        <v>0</v>
      </c>
      <c r="F40" s="11">
        <v>0</v>
      </c>
    </row>
    <row r="41" spans="1:6" ht="12.75" x14ac:dyDescent="0.2">
      <c r="A41" s="24"/>
      <c r="B41" s="22"/>
      <c r="C41" s="23"/>
      <c r="D41" s="12"/>
      <c r="E41" s="13"/>
      <c r="F41" s="16"/>
    </row>
    <row r="42" spans="1:6" ht="25.5" x14ac:dyDescent="0.2">
      <c r="A42" s="24"/>
      <c r="B42" s="25"/>
      <c r="C42" s="23"/>
      <c r="D42" s="8" t="s">
        <v>58</v>
      </c>
      <c r="E42" s="14">
        <f>SUM(E43:E44)</f>
        <v>0</v>
      </c>
      <c r="F42" s="19">
        <f>SUM(F43:F44)</f>
        <v>0</v>
      </c>
    </row>
    <row r="43" spans="1:6" ht="12.75" x14ac:dyDescent="0.2">
      <c r="A43" s="21"/>
      <c r="B43" s="22"/>
      <c r="C43" s="23"/>
      <c r="D43" s="9" t="s">
        <v>15</v>
      </c>
      <c r="E43" s="10">
        <v>0</v>
      </c>
      <c r="F43" s="11">
        <v>0</v>
      </c>
    </row>
    <row r="44" spans="1:6" ht="12.75" x14ac:dyDescent="0.2">
      <c r="A44" s="21"/>
      <c r="B44" s="22"/>
      <c r="C44" s="23"/>
      <c r="D44" s="9" t="s">
        <v>16</v>
      </c>
      <c r="E44" s="10">
        <v>0</v>
      </c>
      <c r="F44" s="11">
        <v>0</v>
      </c>
    </row>
    <row r="45" spans="1:6" ht="12.75" x14ac:dyDescent="0.2">
      <c r="A45" s="21"/>
      <c r="B45" s="22"/>
      <c r="C45" s="23"/>
      <c r="D45" s="12"/>
      <c r="E45" s="13"/>
      <c r="F45" s="16"/>
    </row>
    <row r="46" spans="1:6" ht="12.75" x14ac:dyDescent="0.2">
      <c r="A46" s="21"/>
      <c r="B46" s="22"/>
      <c r="C46" s="23"/>
      <c r="D46" s="8" t="s">
        <v>48</v>
      </c>
      <c r="E46" s="14">
        <f>SUM(E42+E35+E30)</f>
        <v>272549763.87</v>
      </c>
      <c r="F46" s="19">
        <f>SUM(F42+F35+F30)</f>
        <v>273402254.46999997</v>
      </c>
    </row>
    <row r="47" spans="1:6" ht="12.75" x14ac:dyDescent="0.2">
      <c r="A47" s="21"/>
      <c r="B47" s="22"/>
      <c r="C47" s="23"/>
      <c r="D47" s="17"/>
      <c r="E47" s="13"/>
      <c r="F47" s="16"/>
    </row>
    <row r="48" spans="1:6" ht="12.75" x14ac:dyDescent="0.2">
      <c r="A48" s="21"/>
      <c r="B48" s="22"/>
      <c r="C48" s="23"/>
      <c r="D48" s="8" t="s">
        <v>49</v>
      </c>
      <c r="E48" s="14">
        <f>E46+E26</f>
        <v>309121159.43000001</v>
      </c>
      <c r="F48" s="14">
        <f>F46+F26</f>
        <v>308884539.59999996</v>
      </c>
    </row>
    <row r="49" spans="1:6" ht="12.75" x14ac:dyDescent="0.2">
      <c r="A49" s="21"/>
      <c r="B49" s="22"/>
      <c r="C49" s="22"/>
      <c r="D49" s="26"/>
      <c r="E49" s="23"/>
      <c r="F49" s="23"/>
    </row>
    <row r="50" spans="1:6" ht="12.75" x14ac:dyDescent="0.2">
      <c r="A50" s="27"/>
      <c r="B50" s="27"/>
      <c r="C50" s="28"/>
      <c r="D50" s="28"/>
      <c r="E50" s="28"/>
      <c r="F50" s="28"/>
    </row>
    <row r="51" spans="1:6" ht="12.75" x14ac:dyDescent="0.2">
      <c r="A51" s="32" t="s">
        <v>59</v>
      </c>
      <c r="B51" s="27"/>
      <c r="C51" s="28"/>
      <c r="D51" s="28"/>
      <c r="E51" s="28"/>
      <c r="F51" s="28"/>
    </row>
    <row r="52" spans="1:6" ht="12.75" x14ac:dyDescent="0.2">
      <c r="A52" s="27"/>
      <c r="B52" s="27"/>
      <c r="C52" s="28"/>
      <c r="D52" s="28"/>
      <c r="E52" s="28"/>
      <c r="F52" s="28"/>
    </row>
    <row r="53" spans="1:6" ht="12.75" x14ac:dyDescent="0.2">
      <c r="A53" s="27"/>
      <c r="B53" s="27"/>
      <c r="C53" s="28"/>
      <c r="D53" s="28"/>
      <c r="E53" s="28"/>
      <c r="F53" s="28"/>
    </row>
    <row r="54" spans="1:6" ht="12.75" x14ac:dyDescent="0.2">
      <c r="A54" s="27"/>
      <c r="B54" s="27"/>
      <c r="C54" s="28"/>
      <c r="D54" s="28"/>
      <c r="E54" s="28"/>
      <c r="F54" s="28"/>
    </row>
    <row r="55" spans="1:6" ht="12.75" x14ac:dyDescent="0.2">
      <c r="A55" s="27"/>
      <c r="B55" s="27"/>
      <c r="C55" s="28"/>
      <c r="D55" s="28"/>
      <c r="E55" s="28"/>
      <c r="F55" s="28"/>
    </row>
    <row r="56" spans="1:6" ht="12.75" x14ac:dyDescent="0.2">
      <c r="A56" s="29" t="s">
        <v>65</v>
      </c>
      <c r="B56" s="27"/>
      <c r="C56" s="28"/>
      <c r="D56" s="30" t="s">
        <v>66</v>
      </c>
      <c r="E56" s="30"/>
      <c r="F56" s="28"/>
    </row>
    <row r="57" spans="1:6" ht="12.75" x14ac:dyDescent="0.2">
      <c r="A57" s="31" t="s">
        <v>61</v>
      </c>
      <c r="B57" s="27"/>
      <c r="C57" s="28"/>
      <c r="D57" s="30" t="s">
        <v>62</v>
      </c>
      <c r="E57" s="30"/>
      <c r="F57" s="28"/>
    </row>
    <row r="58" spans="1:6" ht="12.75" x14ac:dyDescent="0.2">
      <c r="A58" s="31" t="s">
        <v>63</v>
      </c>
      <c r="B58" s="27"/>
      <c r="C58" s="28"/>
      <c r="D58" s="30" t="s">
        <v>64</v>
      </c>
      <c r="E58" s="30"/>
      <c r="F58" s="28"/>
    </row>
    <row r="59" spans="1:6" ht="12.75" x14ac:dyDescent="0.2">
      <c r="A59" s="27"/>
      <c r="B59" s="27"/>
      <c r="C59" s="28"/>
      <c r="D59" s="28"/>
      <c r="E59" s="28"/>
      <c r="F59" s="28"/>
    </row>
    <row r="60" spans="1:6" ht="12.75" x14ac:dyDescent="0.2">
      <c r="A60" s="27"/>
      <c r="B60" s="27"/>
      <c r="C60" s="28"/>
      <c r="D60" s="28"/>
      <c r="E60" s="28"/>
      <c r="F60" s="28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2022-08-01T20:13:22Z</cp:lastPrinted>
  <dcterms:created xsi:type="dcterms:W3CDTF">2012-12-11T20:26:08Z</dcterms:created>
  <dcterms:modified xsi:type="dcterms:W3CDTF">2022-08-01T20:14:20Z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