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"/>
    </mc:Choice>
  </mc:AlternateContent>
  <bookViews>
    <workbookView xWindow="0" yWindow="0" windowWidth="20730" windowHeight="10080"/>
  </bookViews>
  <sheets>
    <sheet name="EFE" sheetId="3" r:id="rId1"/>
  </sheets>
  <definedNames>
    <definedName name="_xlnm._FilterDatabase" localSheetId="0" hidden="1">EFE!#REF!</definedName>
    <definedName name="_xlnm.Print_Area" localSheetId="0">EFE!$A$1:$C$76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s="1"/>
  <c r="B45" i="3" l="1"/>
  <c r="B61" i="3" s="1"/>
  <c r="C45" i="3"/>
  <c r="C33" i="3"/>
  <c r="C61" i="3" s="1"/>
</calcChain>
</file>

<file path=xl/sharedStrings.xml><?xml version="1.0" encoding="utf-8"?>
<sst xmlns="http://schemas.openxmlformats.org/spreadsheetml/2006/main" count="98" uniqueCount="64">
  <si>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</si>
  <si>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</si>
  <si>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</si>
  <si>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</si>
  <si>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</si>
  <si>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</si>
  <si>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</si>
  <si>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</si>
  <si>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</si>
  <si>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</si>
  <si>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</si>
  <si>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</si>
  <si>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</si>
  <si>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</si>
  <si>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</si>
  <si>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</si>
  <si>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</si>
  <si>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</si>
  <si>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</si>
  <si>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</si>
  <si>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</si>
  <si>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</si>
  <si>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</si>
  <si>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</si>
  <si>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</si>
  <si>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</si>
  <si>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</si>
  <si>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</si>
  <si>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</si>
  <si>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</si>
  <si>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</si>
  <si>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</si>
  <si>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</si>
  <si>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</si>
  <si>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</si>
  <si>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</si>
  <si>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</si>
  <si>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</si>
  <si>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</si>
  <si>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</si>
  <si>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</si>
  <si>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</si>
  <si>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</si>
  <si>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</si>
  <si>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</si>
  <si>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</si>
  <si>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</si>
  <si>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</si>
  <si>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</si>
  <si>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</si>
  <si>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</si>
  <si>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</si>
  <si>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</si>
  <si>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</si>
  <si>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</si>
  <si>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</si>
  <si>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</si>
  <si>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UNIVERSIDAD TECNOLOGICA DEL SUROESTE DE GUANAJUATO
Estado de Flujos de Efectivo
Del 1 de Enero al 30 de Junio de 2022
(Cifras en Pesos)</t>
  </si>
  <si>
    <t>Mtro. Alejandro Sánchez García</t>
  </si>
  <si>
    <t>Rector</t>
  </si>
  <si>
    <t>_______________________________________</t>
  </si>
  <si>
    <t>C.P. José Manuel padilla Gutiérrez</t>
  </si>
  <si>
    <t>Encargado de la Dirección de Administración y Finanzas</t>
  </si>
  <si>
    <t>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</si>
</sst>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wrapText="1" indent="1"/>
    </xf>
    <xf numFmtId="0" fontId="3" fillId="0" borderId="0" xfId="8" applyFont="1" applyFill="1" applyBorder="1" applyAlignment="1" applyProtection="1">
      <alignment horizontal="center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tabSelected="1" topLeftCell="A46" zoomScaleNormal="100" workbookViewId="0">
      <selection activeCell="B81" sqref="B8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33092124.610000003</v>
      </c>
      <c r="C4" s="16">
        <f>SUM(C5:C14)</f>
        <v>78358953.579999998</v>
      </c>
      <c r="D4" s="13" t="s">
        <v>39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36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37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38</v>
      </c>
      <c r="B11" s="17">
        <v>2512025.2400000002</v>
      </c>
      <c r="C11" s="17">
        <v>8006997.5499999998</v>
      </c>
      <c r="D11" s="14">
        <v>700000</v>
      </c>
    </row>
    <row r="12" spans="1:22" ht="22.5" x14ac:dyDescent="0.2">
      <c r="A12" s="7" t="s">
        <v>41</v>
      </c>
      <c r="B12" s="17">
        <v>15243340</v>
      </c>
      <c r="C12" s="17">
        <v>37360419.719999999</v>
      </c>
      <c r="D12" s="14">
        <v>800000</v>
      </c>
    </row>
    <row r="13" spans="1:22" ht="11.25" customHeight="1" x14ac:dyDescent="0.2">
      <c r="A13" s="7" t="s">
        <v>42</v>
      </c>
      <c r="B13" s="17">
        <v>14830444.380000001</v>
      </c>
      <c r="C13" s="17">
        <v>31635085.52</v>
      </c>
      <c r="D13" s="14">
        <v>900000</v>
      </c>
    </row>
    <row r="14" spans="1:22" ht="11.25" customHeight="1" x14ac:dyDescent="0.2">
      <c r="A14" s="7" t="s">
        <v>6</v>
      </c>
      <c r="B14" s="17">
        <v>506314.99</v>
      </c>
      <c r="C14" s="17">
        <v>1356450.79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30269198.09</v>
      </c>
      <c r="C16" s="16">
        <f>SUM(C17:C32)</f>
        <v>72902046.390000015</v>
      </c>
      <c r="D16" s="13" t="s">
        <v>39</v>
      </c>
    </row>
    <row r="17" spans="1:4" ht="11.25" customHeight="1" x14ac:dyDescent="0.2">
      <c r="A17" s="7" t="s">
        <v>8</v>
      </c>
      <c r="B17" s="17">
        <v>25312007.710000001</v>
      </c>
      <c r="C17" s="17">
        <v>54126285.170000002</v>
      </c>
      <c r="D17" s="14">
        <v>1000</v>
      </c>
    </row>
    <row r="18" spans="1:4" ht="11.25" customHeight="1" x14ac:dyDescent="0.2">
      <c r="A18" s="7" t="s">
        <v>9</v>
      </c>
      <c r="B18" s="17">
        <v>1112777.5</v>
      </c>
      <c r="C18" s="17">
        <v>2417041.59</v>
      </c>
      <c r="D18" s="14">
        <v>2000</v>
      </c>
    </row>
    <row r="19" spans="1:4" ht="11.25" customHeight="1" x14ac:dyDescent="0.2">
      <c r="A19" s="7" t="s">
        <v>10</v>
      </c>
      <c r="B19" s="17">
        <v>3836518.05</v>
      </c>
      <c r="C19" s="17">
        <v>16313861.65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7894.83</v>
      </c>
      <c r="C23" s="17">
        <v>44857.98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2822926.5200000033</v>
      </c>
      <c r="C33" s="16">
        <f>C4-C16</f>
        <v>5456907.1899999827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4610630.57</v>
      </c>
      <c r="D41" s="13" t="s">
        <v>39</v>
      </c>
    </row>
    <row r="42" spans="1:4" ht="11.25" customHeight="1" x14ac:dyDescent="0.2">
      <c r="A42" s="7" t="s">
        <v>22</v>
      </c>
      <c r="B42" s="17">
        <v>0</v>
      </c>
      <c r="C42" s="17">
        <v>654203.15</v>
      </c>
      <c r="D42" s="13">
        <v>6000</v>
      </c>
    </row>
    <row r="43" spans="1:4" ht="11.25" customHeight="1" x14ac:dyDescent="0.2">
      <c r="A43" s="7" t="s">
        <v>23</v>
      </c>
      <c r="B43" s="17">
        <v>0</v>
      </c>
      <c r="C43" s="17">
        <v>3956427.42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0</v>
      </c>
      <c r="C45" s="16">
        <f>C36-C41</f>
        <v>-4610630.57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0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2903028.08</v>
      </c>
      <c r="C54" s="16">
        <f>SUM(C55+C58)</f>
        <v>33698660.75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0</v>
      </c>
      <c r="C55" s="17">
        <f>SUM(C56+C57)</f>
        <v>0</v>
      </c>
      <c r="D55" s="13" t="s">
        <v>39</v>
      </c>
    </row>
    <row r="56" spans="1:4" ht="11.25" customHeight="1" x14ac:dyDescent="0.2">
      <c r="A56" s="7" t="s">
        <v>27</v>
      </c>
      <c r="B56" s="17">
        <v>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2903028.08</v>
      </c>
      <c r="C58" s="17">
        <v>33698660.75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-2903028.08</v>
      </c>
      <c r="C59" s="16">
        <f>C48-C54</f>
        <v>-33698660.75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-80101.559999996796</v>
      </c>
      <c r="C61" s="16">
        <f>C59+C45+C33</f>
        <v>-32852384.130000018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47031567.460000001</v>
      </c>
      <c r="C63" s="16">
        <v>79883951.590000004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46951465.899999999</v>
      </c>
      <c r="C65" s="16">
        <v>47031567.460000001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50</v>
      </c>
      <c r="B68" s="23"/>
      <c r="C68" s="23"/>
    </row>
    <row r="72" spans="1:4" x14ac:dyDescent="0.2">
      <c r="A72" s="24" t="s">
        <v>60</v>
      </c>
      <c r="B72" s="25" t="s">
        <v>63</v>
      </c>
      <c r="C72" s="25"/>
    </row>
    <row r="73" spans="1:4" x14ac:dyDescent="0.2">
      <c r="A73" s="24" t="s">
        <v>58</v>
      </c>
      <c r="B73" s="26" t="s">
        <v>61</v>
      </c>
      <c r="C73" s="26"/>
    </row>
    <row r="74" spans="1:4" x14ac:dyDescent="0.2">
      <c r="A74" s="24" t="s">
        <v>59</v>
      </c>
      <c r="B74" s="27" t="s">
        <v>62</v>
      </c>
      <c r="C74" s="27"/>
    </row>
  </sheetData>
  <sheetProtection formatCells="0" formatColumns="0" formatRows="0" autoFilter="0"/>
  <mergeCells count="4">
    <mergeCell ref="A1:C1"/>
    <mergeCell ref="A68:C68"/>
    <mergeCell ref="B73:C73"/>
    <mergeCell ref="B74:C74"/>
  </mergeCells>
  <pageMargins left="0.31496062992125984" right="0.31496062992125984" top="0.55118110236220474" bottom="0.74803149606299213" header="0.31496062992125984" footer="0.31496062992125984"/>
  <pageSetup scale="84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212f5b6f-540c-444d-8783-9749c880513e"/>
    <ds:schemaRef ds:uri="45be96a9-161b-45e5-8955-82d7971c9a35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revision/>
  <cp:lastPrinted>2022-07-15T15:35:14Z</cp:lastPrinted>
  <dcterms:created xsi:type="dcterms:W3CDTF">2012-12-11T20:31:36Z</dcterms:created>
  <dcterms:modified xsi:type="dcterms:W3CDTF">2022-07-15T15:38:33Z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