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Programática\"/>
    </mc:Choice>
  </mc:AlternateContent>
  <bookViews>
    <workbookView xWindow="0" yWindow="0" windowWidth="2073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<sst xmlns="http://schemas.openxmlformats.org/spreadsheetml/2006/main" count="36" uniqueCount="36">
  <si>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</si>
  <si>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</si>
  <si>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</si>
  <si>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</si>
  <si>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</si>
  <si>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</si>
  <si>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</si>
  <si>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</si>
  <si>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</si>
  <si>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</si>
  <si>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</si>
  <si>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</si>
  <si>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</si>
  <si>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</si>
  <si>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</si>
  <si>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</si>
  <si>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</si>
  <si>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</si>
  <si>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</si>
  <si>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</si>
  <si>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</si>
  <si>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G1062</t>
  </si>
  <si>
    <t>ADMINISTRACIÓN DE LOS RECURSOS HUMANOS, MATERIALES, FINANCIEROS Y DE SERVICIOS EN UTSOE.</t>
  </si>
  <si>
    <t>MUEBLES DE OFICINA Y ESTANTERIA</t>
  </si>
  <si>
    <t>EQUIPO DE COMPUTO Y DE TECNOLOGIAS DE LA INFORMACI</t>
  </si>
  <si>
    <t>OTROS MOBILIARIOS Y EQUIPOS DE ADMINISTRACION</t>
  </si>
  <si>
    <t>EQUIPO Y APARATOS AUDIOVISUALES</t>
  </si>
  <si>
    <t>EQUIPO MEDICO Y DE LABORATORIO</t>
  </si>
  <si>
    <t>SISTEMAS DE AIRE ACONDICIONADO, CALEFACCION Y DE R</t>
  </si>
  <si>
    <t>UNIVERSIDAD TECNOLOGICA DEL SUROESTE DE GUANAJUATO
Programas y Proyectos de Inversión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</si>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</sst>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vertical="top"/>
      <protection locked="0"/>
    </xf>
    <xf numFmtId="0" fontId="4" fillId="0" borderId="0" xfId="4" applyFont="1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vertical="top" wrapText="1"/>
      <protection locked="0"/>
    </xf>
    <xf numFmtId="4" fontId="5" fillId="0" borderId="0" xfId="4" applyNumberFormat="1" applyFont="1" applyFill="1" applyBorder="1" applyAlignment="1" applyProtection="1">
      <alignment vertical="top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workbookViewId="0">
      <selection activeCell="F14" sqref="F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6" t="s">
        <v>29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2.75" customHeight="1" x14ac:dyDescent="0.2">
      <c r="B2" s="79" t="s">
        <v>0</v>
      </c>
      <c r="C2" s="80"/>
      <c r="D2" s="85" t="s">
        <v>1</v>
      </c>
      <c r="E2" s="88" t="s">
        <v>2</v>
      </c>
      <c r="F2" s="85" t="s">
        <v>3</v>
      </c>
      <c r="G2" s="89" t="s">
        <v>4</v>
      </c>
      <c r="H2" s="89"/>
      <c r="I2" s="89"/>
      <c r="J2" s="89"/>
      <c r="K2" s="89"/>
      <c r="L2" s="89"/>
      <c r="M2" s="90"/>
    </row>
    <row r="3" spans="2:13" ht="33.75" customHeight="1" x14ac:dyDescent="0.2">
      <c r="B3" s="81"/>
      <c r="C3" s="82"/>
      <c r="D3" s="86"/>
      <c r="E3" s="88"/>
      <c r="F3" s="86"/>
      <c r="G3" s="91" t="s">
        <v>20</v>
      </c>
      <c r="H3" s="93" t="s">
        <v>5</v>
      </c>
      <c r="I3" s="60" t="s">
        <v>6</v>
      </c>
      <c r="J3" s="60" t="s">
        <v>7</v>
      </c>
      <c r="K3" s="60" t="s">
        <v>8</v>
      </c>
      <c r="L3" s="63" t="s">
        <v>9</v>
      </c>
      <c r="M3" s="64"/>
    </row>
    <row r="4" spans="2:13" ht="13.15" customHeight="1" x14ac:dyDescent="0.2">
      <c r="B4" s="81"/>
      <c r="C4" s="82"/>
      <c r="D4" s="86"/>
      <c r="E4" s="88"/>
      <c r="F4" s="86"/>
      <c r="G4" s="81"/>
      <c r="H4" s="94"/>
      <c r="I4" s="95"/>
      <c r="J4" s="95"/>
      <c r="K4" s="61"/>
      <c r="L4" s="65" t="s">
        <v>10</v>
      </c>
      <c r="M4" s="67" t="s">
        <v>11</v>
      </c>
    </row>
    <row r="5" spans="2:13" ht="31.5" customHeight="1" x14ac:dyDescent="0.2">
      <c r="B5" s="83"/>
      <c r="C5" s="84"/>
      <c r="D5" s="87"/>
      <c r="E5" s="88"/>
      <c r="F5" s="87"/>
      <c r="G5" s="92"/>
      <c r="H5" s="65"/>
      <c r="I5" s="96"/>
      <c r="J5" s="96"/>
      <c r="K5" s="62"/>
      <c r="L5" s="66"/>
      <c r="M5" s="68"/>
    </row>
    <row r="6" spans="2:13" ht="13.15" customHeight="1" x14ac:dyDescent="0.2">
      <c r="B6" s="69" t="s">
        <v>12</v>
      </c>
      <c r="C6" s="70"/>
      <c r="D6" s="70"/>
      <c r="E6" s="21"/>
      <c r="F6" s="22"/>
      <c r="G6" s="23"/>
      <c r="H6" s="23"/>
      <c r="I6" s="23"/>
      <c r="J6" s="71"/>
      <c r="K6" s="71"/>
      <c r="L6" s="23"/>
      <c r="M6" s="24"/>
    </row>
    <row r="7" spans="2:13" ht="13.15" customHeight="1" x14ac:dyDescent="0.2">
      <c r="B7" s="25"/>
      <c r="C7" s="72" t="s">
        <v>13</v>
      </c>
      <c r="D7" s="7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4" si="0">+H9</f>
        <v>288000</v>
      </c>
      <c r="H9" s="36">
        <v>288000</v>
      </c>
      <c r="I9" s="36">
        <v>288000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3640000</v>
      </c>
      <c r="H10" s="36">
        <v>3640000</v>
      </c>
      <c r="I10" s="36">
        <v>3640000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200000</v>
      </c>
      <c r="H11" s="36">
        <v>200000</v>
      </c>
      <c r="I11" s="36">
        <v>200000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5210</v>
      </c>
      <c r="F12" s="30" t="s">
        <v>26</v>
      </c>
      <c r="G12" s="35">
        <f t="shared" si="0"/>
        <v>435000</v>
      </c>
      <c r="H12" s="36">
        <v>435000</v>
      </c>
      <c r="I12" s="36">
        <v>435000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5310</v>
      </c>
      <c r="F13" s="30" t="s">
        <v>27</v>
      </c>
      <c r="G13" s="35">
        <f t="shared" si="0"/>
        <v>633407.96</v>
      </c>
      <c r="H13" s="36">
        <v>633407.96</v>
      </c>
      <c r="I13" s="36">
        <v>633407.96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5640</v>
      </c>
      <c r="F14" s="30" t="s">
        <v>28</v>
      </c>
      <c r="G14" s="35">
        <f t="shared" si="0"/>
        <v>180000</v>
      </c>
      <c r="H14" s="36">
        <v>180000</v>
      </c>
      <c r="I14" s="36">
        <v>180000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73" t="s">
        <v>14</v>
      </c>
      <c r="C17" s="74"/>
      <c r="D17" s="74"/>
      <c r="E17" s="74"/>
      <c r="F17" s="74"/>
      <c r="G17" s="7">
        <f>SUM(G9:G14)</f>
        <v>5376407.96</v>
      </c>
      <c r="H17" s="7">
        <f>SUM(H9:H14)</f>
        <v>5376407.96</v>
      </c>
      <c r="I17" s="7">
        <f>SUM(I9:I14)</f>
        <v>5376407.96</v>
      </c>
      <c r="J17" s="7">
        <f>SUM(J9:J14)</f>
        <v>0</v>
      </c>
      <c r="K17" s="7">
        <f>SUM(K9:K14)</f>
        <v>0</v>
      </c>
      <c r="L17" s="8">
        <f>IFERROR(K17/H17,0)</f>
        <v>0</v>
      </c>
      <c r="M17" s="9">
        <f>IFERROR(K17/I17,0)</f>
        <v>0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75" t="s">
        <v>15</v>
      </c>
      <c r="C19" s="72"/>
      <c r="D19" s="72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72" t="s">
        <v>16</v>
      </c>
      <c r="D20" s="72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73" t="s">
        <v>17</v>
      </c>
      <c r="C24" s="74"/>
      <c r="D24" s="74"/>
      <c r="E24" s="74"/>
      <c r="F24" s="74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8" t="s">
        <v>18</v>
      </c>
      <c r="C26" s="59"/>
      <c r="D26" s="59"/>
      <c r="E26" s="59"/>
      <c r="F26" s="59"/>
      <c r="G26" s="10">
        <f>+G17+G24</f>
        <v>5376407.96</v>
      </c>
      <c r="H26" s="10">
        <f>+H17+H24</f>
        <v>5376407.96</v>
      </c>
      <c r="I26" s="10">
        <f>+I17+I24</f>
        <v>5376407.96</v>
      </c>
      <c r="J26" s="10">
        <f>+J17+J24</f>
        <v>0</v>
      </c>
      <c r="K26" s="10">
        <f>+K17+K24</f>
        <v>0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5" spans="4:8" ht="15" x14ac:dyDescent="0.25">
      <c r="D35" s="52" t="s">
        <v>30</v>
      </c>
      <c r="E35" s="18"/>
      <c r="G35" s="53" t="s">
        <v>31</v>
      </c>
      <c r="H35" s="54"/>
    </row>
    <row r="36" spans="4:8" ht="15" x14ac:dyDescent="0.25">
      <c r="D36" s="55" t="s">
        <v>32</v>
      </c>
      <c r="E36" s="18"/>
      <c r="G36" s="53" t="s">
        <v>33</v>
      </c>
      <c r="H36" s="54"/>
    </row>
    <row r="37" spans="4:8" ht="15" x14ac:dyDescent="0.25">
      <c r="D37" s="55" t="s">
        <v>34</v>
      </c>
      <c r="E37" s="18"/>
      <c r="G37" s="53" t="s">
        <v>35</v>
      </c>
      <c r="H37" s="54"/>
    </row>
    <row r="38" spans="4:8" x14ac:dyDescent="0.2">
      <c r="D38" s="56"/>
      <c r="E38" s="57"/>
      <c r="F38" s="57"/>
      <c r="G38" s="57"/>
      <c r="H38" s="57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  <pageSetup paperSize="9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2022-07-15T04:02:01Z</cp:lastPrinted>
  <dcterms:created xsi:type="dcterms:W3CDTF">2020-08-06T19:52:58Z</dcterms:created>
  <dcterms:modified xsi:type="dcterms:W3CDTF">2022-08-08T14:10:32Z</dcterms:modified>
</cp:coreProperties>
</file>