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trimestre incluir\Inform Disciplina Financiera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20" i="1"/>
  <c r="D20" i="1"/>
  <c r="H8" i="1"/>
  <c r="G8" i="1"/>
  <c r="G20" i="1" s="1"/>
  <c r="F8" i="1"/>
  <c r="F20" i="1" s="1"/>
  <c r="E8" i="1"/>
  <c r="E20" i="1" s="1"/>
  <c r="D8" i="1"/>
  <c r="C8" i="1"/>
  <c r="C20" i="1" s="1"/>
  <c r="B8" i="1"/>
  <c r="B20" i="1" s="1"/>
  <c r="B6" i="1"/>
  <c r="A4" i="1"/>
  <c r="A2" i="1"/>
</calcChain>
</file>

<file path=xl/sharedStrings.xml><?xml version="1.0" encoding="utf-8"?>
<sst xmlns="http://schemas.openxmlformats.org/spreadsheetml/2006/main" count="49" uniqueCount="47">
  <si>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</si>
  <si>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</si>
  <si>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</si>
  <si>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</si>
  <si>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</si>
  <si>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</si>
  <si>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</si>
  <si>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</si>
  <si>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</si>
  <si>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</si>
  <si>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</si>
  <si>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</si>
  <si>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</si>
  <si>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</si>
  <si>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</si>
  <si>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</si>
  <si>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</si>
  <si>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</si>
  <si>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</si>
  <si>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</si>
  <si>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</si>
  <si>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</si>
  <si>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</si>
  <si>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</si>
  <si>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</si>
  <si>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</si>
  <si>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</si>
  <si>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</si>
  <si>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</si>
  <si>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</si>
  <si>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</si>
  <si>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</si>
  <si>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</si>
  <si>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</si>
  <si>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</si>
  <si>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</si>
  <si>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</si>
  <si>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</si>
  <si>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</si>
  <si>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</si>
  <si>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</si>
  <si>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________________________________________________________________________</t>
  </si>
  <si>
    <t>__________________________________________________________________</t>
  </si>
  <si>
    <t>Mtro. Alejandro Sánchez García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</si>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</sst>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indent="2"/>
    </xf>
    <xf numFmtId="0" fontId="6" fillId="0" borderId="0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ADP_PEGT_UTO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Tecnologica del Suroeste de Guananjuato, Gobierno del Estado de Guanajuato (a)</v>
          </cell>
        </row>
        <row r="14">
          <cell r="C14" t="str">
            <v>Al 31 de diciembre de 2021 y al 30 de junio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40" workbookViewId="0">
      <selection activeCell="A57" sqref="A57"/>
    </sheetView>
  </sheetViews>
  <sheetFormatPr baseColWidth="10" defaultRowHeight="15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</cols>
  <sheetData>
    <row r="1" spans="1:8" ht="26.25" x14ac:dyDescent="0.25">
      <c r="A1" s="27" t="s">
        <v>0</v>
      </c>
      <c r="B1" s="27"/>
      <c r="C1" s="27"/>
      <c r="D1" s="27"/>
      <c r="E1" s="27"/>
      <c r="F1" s="27"/>
      <c r="G1" s="27"/>
      <c r="H1" s="27"/>
    </row>
    <row r="2" spans="1:8" x14ac:dyDescent="0.25">
      <c r="A2" s="28" t="str">
        <f>ENTE_PUBLICO_A</f>
        <v>Universidad Tecnologica del Suroeste de Guananjuato, Gobierno del Estado de Guanajuato (a)</v>
      </c>
      <c r="B2" s="29"/>
      <c r="C2" s="29"/>
      <c r="D2" s="29"/>
      <c r="E2" s="29"/>
      <c r="F2" s="29"/>
      <c r="G2" s="29"/>
      <c r="H2" s="30"/>
    </row>
    <row r="3" spans="1:8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8" x14ac:dyDescent="0.25">
      <c r="A4" s="34" t="str">
        <f>PERIODO_INFORME</f>
        <v>Al 31 de diciembre de 2021 y al 30 de junio de 2022 (b)</v>
      </c>
      <c r="B4" s="35"/>
      <c r="C4" s="35"/>
      <c r="D4" s="35"/>
      <c r="E4" s="35"/>
      <c r="F4" s="35"/>
      <c r="G4" s="35"/>
      <c r="H4" s="36"/>
    </row>
    <row r="5" spans="1:8" x14ac:dyDescent="0.25">
      <c r="A5" s="37" t="s">
        <v>2</v>
      </c>
      <c r="B5" s="38"/>
      <c r="C5" s="38"/>
      <c r="D5" s="38"/>
      <c r="E5" s="38"/>
      <c r="F5" s="38"/>
      <c r="G5" s="38"/>
      <c r="H5" s="39"/>
    </row>
    <row r="6" spans="1:8" ht="45" x14ac:dyDescent="0.25">
      <c r="A6" s="1" t="s">
        <v>3</v>
      </c>
      <c r="B6" s="2" t="str">
        <f>ULTIMO_SALDO</f>
        <v>Saldo al 31 de diciembre de 2021 (d)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3" t="s">
        <v>9</v>
      </c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x14ac:dyDescent="0.25">
      <c r="A8" s="5" t="s">
        <v>10</v>
      </c>
      <c r="B8" s="6">
        <f>B9+B13</f>
        <v>0</v>
      </c>
      <c r="C8" s="6">
        <f t="shared" ref="C8:H8" si="0">C9+C13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</row>
    <row r="9" spans="1:8" x14ac:dyDescent="0.25">
      <c r="A9" s="7" t="s">
        <v>11</v>
      </c>
      <c r="B9" s="8"/>
      <c r="C9" s="8"/>
      <c r="D9" s="8"/>
      <c r="E9" s="8"/>
      <c r="F9" s="8"/>
      <c r="G9" s="8"/>
      <c r="H9" s="8"/>
    </row>
    <row r="10" spans="1:8" x14ac:dyDescent="0.25">
      <c r="A10" s="9" t="s">
        <v>12</v>
      </c>
      <c r="B10" s="8"/>
      <c r="C10" s="8"/>
      <c r="D10" s="8"/>
      <c r="E10" s="8"/>
      <c r="F10" s="8"/>
      <c r="G10" s="8"/>
      <c r="H10" s="8"/>
    </row>
    <row r="11" spans="1:8" x14ac:dyDescent="0.25">
      <c r="A11" s="9" t="s">
        <v>13</v>
      </c>
      <c r="B11" s="8"/>
      <c r="C11" s="8"/>
      <c r="D11" s="8"/>
      <c r="E11" s="8"/>
      <c r="F11" s="8"/>
      <c r="G11" s="8"/>
      <c r="H11" s="8"/>
    </row>
    <row r="12" spans="1:8" x14ac:dyDescent="0.25">
      <c r="A12" s="9" t="s">
        <v>14</v>
      </c>
      <c r="B12" s="8"/>
      <c r="C12" s="8"/>
      <c r="D12" s="8"/>
      <c r="E12" s="8"/>
      <c r="F12" s="8"/>
      <c r="G12" s="8"/>
      <c r="H12" s="8"/>
    </row>
    <row r="13" spans="1:8" x14ac:dyDescent="0.25">
      <c r="A13" s="7" t="s">
        <v>15</v>
      </c>
      <c r="B13" s="8"/>
      <c r="C13" s="8"/>
      <c r="D13" s="8"/>
      <c r="E13" s="8"/>
      <c r="F13" s="8"/>
      <c r="G13" s="8"/>
      <c r="H13" s="8"/>
    </row>
    <row r="14" spans="1:8" x14ac:dyDescent="0.25">
      <c r="A14" s="9" t="s">
        <v>16</v>
      </c>
      <c r="B14" s="8"/>
      <c r="C14" s="8"/>
      <c r="D14" s="8"/>
      <c r="E14" s="8"/>
      <c r="F14" s="8"/>
      <c r="G14" s="8"/>
      <c r="H14" s="8"/>
    </row>
    <row r="15" spans="1:8" x14ac:dyDescent="0.25">
      <c r="A15" s="9" t="s">
        <v>17</v>
      </c>
      <c r="B15" s="8"/>
      <c r="C15" s="8"/>
      <c r="D15" s="8"/>
      <c r="E15" s="8"/>
      <c r="F15" s="8"/>
      <c r="G15" s="8"/>
      <c r="H15" s="8"/>
    </row>
    <row r="16" spans="1:8" x14ac:dyDescent="0.25">
      <c r="A16" s="9" t="s">
        <v>18</v>
      </c>
      <c r="B16" s="8"/>
      <c r="C16" s="8"/>
      <c r="D16" s="8"/>
      <c r="E16" s="8"/>
      <c r="F16" s="8"/>
      <c r="G16" s="8"/>
      <c r="H16" s="8"/>
    </row>
    <row r="17" spans="1:8" x14ac:dyDescent="0.25">
      <c r="A17" s="10"/>
      <c r="B17" s="4"/>
      <c r="C17" s="4"/>
      <c r="D17" s="4"/>
      <c r="E17" s="4"/>
      <c r="F17" s="4"/>
      <c r="G17" s="4"/>
      <c r="H17" s="4"/>
    </row>
    <row r="18" spans="1:8" x14ac:dyDescent="0.25">
      <c r="A18" s="5" t="s">
        <v>19</v>
      </c>
      <c r="B18" s="11">
        <v>35482285.130000003</v>
      </c>
      <c r="C18" s="12"/>
      <c r="D18" s="12"/>
      <c r="E18" s="12"/>
      <c r="F18" s="11">
        <v>36571395.560000002</v>
      </c>
      <c r="G18" s="12"/>
      <c r="H18" s="12"/>
    </row>
    <row r="19" spans="1:8" x14ac:dyDescent="0.25">
      <c r="A19" s="13"/>
      <c r="B19" s="14"/>
      <c r="C19" s="14"/>
      <c r="D19" s="14"/>
      <c r="E19" s="14"/>
      <c r="F19" s="14"/>
      <c r="G19" s="14"/>
      <c r="H19" s="14"/>
    </row>
    <row r="20" spans="1:8" x14ac:dyDescent="0.25">
      <c r="A20" s="5" t="s">
        <v>20</v>
      </c>
      <c r="B20" s="6">
        <f>B8+B18</f>
        <v>35482285.130000003</v>
      </c>
      <c r="C20" s="6">
        <f t="shared" ref="C20:H20" si="1">C8+C18</f>
        <v>0</v>
      </c>
      <c r="D20" s="6">
        <f t="shared" si="1"/>
        <v>0</v>
      </c>
      <c r="E20" s="6">
        <f t="shared" si="1"/>
        <v>0</v>
      </c>
      <c r="F20" s="6">
        <f t="shared" si="1"/>
        <v>36571395.560000002</v>
      </c>
      <c r="G20" s="6">
        <f t="shared" si="1"/>
        <v>0</v>
      </c>
      <c r="H20" s="6">
        <f t="shared" si="1"/>
        <v>0</v>
      </c>
    </row>
    <row r="21" spans="1:8" x14ac:dyDescent="0.25">
      <c r="A21" s="10"/>
      <c r="B21" s="10"/>
      <c r="C21" s="10"/>
      <c r="D21" s="10"/>
      <c r="E21" s="10"/>
      <c r="F21" s="10"/>
      <c r="G21" s="10"/>
      <c r="H21" s="10"/>
    </row>
    <row r="22" spans="1:8" ht="17.25" x14ac:dyDescent="0.25">
      <c r="A22" s="5" t="s">
        <v>21</v>
      </c>
      <c r="B22" s="6">
        <f>SUM(B23:DEUDA_CONT_FIN_01)</f>
        <v>0</v>
      </c>
      <c r="C22" s="6">
        <f>SUM(C23:DEUDA_CONT_FIN_02)</f>
        <v>0</v>
      </c>
      <c r="D22" s="6">
        <f>SUM(D23:DEUDA_CONT_FIN_03)</f>
        <v>0</v>
      </c>
      <c r="E22" s="6">
        <f>SUM(E23:DEUDA_CONT_FIN_04)</f>
        <v>0</v>
      </c>
      <c r="F22" s="6">
        <f>SUM(F23:DEUDA_CONT_FIN_05)</f>
        <v>0</v>
      </c>
      <c r="G22" s="6">
        <f>SUM(G23:DEUDA_CONT_FIN_06)</f>
        <v>0</v>
      </c>
      <c r="H22" s="6">
        <f>SUM(H23:DEUDA_CONT_FIN_07)</f>
        <v>0</v>
      </c>
    </row>
    <row r="23" spans="1:8" x14ac:dyDescent="0.25">
      <c r="A23" s="15" t="s">
        <v>22</v>
      </c>
      <c r="B23" s="8"/>
      <c r="C23" s="8"/>
      <c r="D23" s="8"/>
      <c r="E23" s="8"/>
      <c r="F23" s="8"/>
      <c r="G23" s="8"/>
      <c r="H23" s="8"/>
    </row>
    <row r="24" spans="1:8" x14ac:dyDescent="0.25">
      <c r="A24" s="15" t="s">
        <v>23</v>
      </c>
      <c r="B24" s="8"/>
      <c r="C24" s="8"/>
      <c r="D24" s="8"/>
      <c r="E24" s="8"/>
      <c r="F24" s="8"/>
      <c r="G24" s="8"/>
      <c r="H24" s="8"/>
    </row>
    <row r="25" spans="1:8" x14ac:dyDescent="0.25">
      <c r="A25" s="15" t="s">
        <v>24</v>
      </c>
      <c r="B25" s="8"/>
      <c r="C25" s="8"/>
      <c r="D25" s="8"/>
      <c r="E25" s="8"/>
      <c r="F25" s="8"/>
      <c r="G25" s="8"/>
      <c r="H25" s="8"/>
    </row>
    <row r="26" spans="1:8" x14ac:dyDescent="0.25">
      <c r="A26" s="16" t="s">
        <v>25</v>
      </c>
      <c r="B26" s="10"/>
      <c r="C26" s="10"/>
      <c r="D26" s="10"/>
      <c r="E26" s="10"/>
      <c r="F26" s="10"/>
      <c r="G26" s="10"/>
      <c r="H26" s="10"/>
    </row>
    <row r="27" spans="1:8" ht="17.25" x14ac:dyDescent="0.25">
      <c r="A27" s="5" t="s">
        <v>26</v>
      </c>
      <c r="B27" s="6">
        <f>SUM(B28:VALOR_INS_BCC_FIN_01)</f>
        <v>0</v>
      </c>
      <c r="C27" s="6">
        <f>SUM(C28:VALOR_INS_BCC_FIN_02)</f>
        <v>0</v>
      </c>
      <c r="D27" s="6">
        <f>SUM(D28:VALOR_INS_BCC_FIN_03)</f>
        <v>0</v>
      </c>
      <c r="E27" s="6">
        <f>SUM(E28:VALOR_INS_BCC_FIN_04)</f>
        <v>0</v>
      </c>
      <c r="F27" s="6">
        <f>SUM(F28:VALOR_INS_BCC_FIN_05)</f>
        <v>0</v>
      </c>
      <c r="G27" s="6">
        <f>SUM(G28:VALOR_INS_BCC_FIN_06)</f>
        <v>0</v>
      </c>
      <c r="H27" s="6">
        <f>SUM(H28:VALOR_INS_BCC_FIN_07)</f>
        <v>0</v>
      </c>
    </row>
    <row r="28" spans="1:8" x14ac:dyDescent="0.25">
      <c r="A28" s="15" t="s">
        <v>27</v>
      </c>
      <c r="B28" s="8"/>
      <c r="C28" s="8"/>
      <c r="D28" s="8"/>
      <c r="E28" s="8"/>
      <c r="F28" s="8"/>
      <c r="G28" s="8"/>
      <c r="H28" s="8"/>
    </row>
    <row r="29" spans="1:8" x14ac:dyDescent="0.25">
      <c r="A29" s="15" t="s">
        <v>28</v>
      </c>
      <c r="B29" s="8"/>
      <c r="C29" s="8"/>
      <c r="D29" s="8"/>
      <c r="E29" s="8"/>
      <c r="F29" s="8"/>
      <c r="G29" s="8"/>
      <c r="H29" s="8"/>
    </row>
    <row r="30" spans="1:8" x14ac:dyDescent="0.25">
      <c r="A30" s="15" t="s">
        <v>29</v>
      </c>
      <c r="B30" s="8"/>
      <c r="C30" s="8"/>
      <c r="D30" s="8"/>
      <c r="E30" s="8"/>
      <c r="F30" s="8"/>
      <c r="G30" s="8"/>
      <c r="H30" s="8"/>
    </row>
    <row r="31" spans="1:8" x14ac:dyDescent="0.25">
      <c r="A31" s="17" t="s">
        <v>25</v>
      </c>
      <c r="B31" s="18"/>
      <c r="C31" s="18"/>
      <c r="D31" s="18"/>
      <c r="E31" s="18"/>
      <c r="F31" s="18"/>
      <c r="G31" s="18"/>
      <c r="H31" s="18"/>
    </row>
    <row r="32" spans="1:8" x14ac:dyDescent="0.25">
      <c r="A32" s="19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9"/>
    </row>
    <row r="39" spans="1:8" ht="30" x14ac:dyDescent="0.25">
      <c r="A39" s="1" t="s">
        <v>31</v>
      </c>
      <c r="B39" s="1" t="s">
        <v>32</v>
      </c>
      <c r="C39" s="1" t="s">
        <v>33</v>
      </c>
      <c r="D39" s="1" t="s">
        <v>34</v>
      </c>
      <c r="E39" s="1" t="s">
        <v>35</v>
      </c>
      <c r="F39" s="3" t="s">
        <v>36</v>
      </c>
    </row>
    <row r="40" spans="1:8" x14ac:dyDescent="0.25">
      <c r="A40" s="13"/>
      <c r="B40" s="14"/>
      <c r="C40" s="14"/>
      <c r="D40" s="14"/>
      <c r="E40" s="14"/>
      <c r="F40" s="14"/>
    </row>
    <row r="41" spans="1:8" x14ac:dyDescent="0.25">
      <c r="A41" s="5" t="s">
        <v>37</v>
      </c>
      <c r="B41" s="6">
        <f>SUM(B42:OB_CORTO_PLAZO_FIN_01)</f>
        <v>3</v>
      </c>
      <c r="C41" s="6">
        <f>SUM(C42:OB_CORTO_PLAZO_FIN_02)</f>
        <v>3</v>
      </c>
      <c r="D41" s="6">
        <f>SUM(D42:OB_CORTO_PLAZO_FIN_03)</f>
        <v>3</v>
      </c>
      <c r="E41" s="6">
        <f>SUM(E42:OB_CORTO_PLAZO_FIN_04)</f>
        <v>3</v>
      </c>
      <c r="F41" s="6">
        <f>SUM(F42:OB_CORTO_PLAZO_FIN_05)</f>
        <v>3</v>
      </c>
    </row>
    <row r="42" spans="1:8" x14ac:dyDescent="0.25">
      <c r="A42" s="15" t="s">
        <v>38</v>
      </c>
      <c r="B42" s="8">
        <v>1</v>
      </c>
      <c r="C42" s="8">
        <v>1</v>
      </c>
      <c r="D42" s="8">
        <v>1</v>
      </c>
      <c r="E42" s="8">
        <v>1</v>
      </c>
      <c r="F42" s="8">
        <v>1</v>
      </c>
      <c r="G42" s="20"/>
      <c r="H42" s="20"/>
    </row>
    <row r="43" spans="1:8" x14ac:dyDescent="0.25">
      <c r="A43" s="15" t="s">
        <v>39</v>
      </c>
      <c r="B43" s="8">
        <v>1</v>
      </c>
      <c r="C43" s="8">
        <v>1</v>
      </c>
      <c r="D43" s="8">
        <v>1</v>
      </c>
      <c r="E43" s="8">
        <v>1</v>
      </c>
      <c r="F43" s="8">
        <v>1</v>
      </c>
      <c r="G43" s="20"/>
      <c r="H43" s="20"/>
    </row>
    <row r="44" spans="1:8" x14ac:dyDescent="0.25">
      <c r="A44" s="15" t="s">
        <v>40</v>
      </c>
      <c r="B44" s="8">
        <v>1</v>
      </c>
      <c r="C44" s="8">
        <v>1</v>
      </c>
      <c r="D44" s="8">
        <v>1</v>
      </c>
      <c r="E44" s="8">
        <v>1</v>
      </c>
      <c r="F44" s="8">
        <v>1</v>
      </c>
      <c r="G44" s="20"/>
      <c r="H44" s="20"/>
    </row>
    <row r="45" spans="1:8" x14ac:dyDescent="0.25">
      <c r="A45" s="21" t="s">
        <v>25</v>
      </c>
      <c r="B45" s="22"/>
      <c r="C45" s="22"/>
      <c r="D45" s="22"/>
      <c r="E45" s="22"/>
      <c r="F45" s="22"/>
    </row>
    <row r="50" spans="1:4" x14ac:dyDescent="0.25">
      <c r="A50" s="23" t="s">
        <v>41</v>
      </c>
      <c r="D50" s="23" t="s">
        <v>42</v>
      </c>
    </row>
    <row r="51" spans="1:4" x14ac:dyDescent="0.25">
      <c r="A51" s="23" t="s">
        <v>43</v>
      </c>
      <c r="D51" s="23" t="s">
        <v>44</v>
      </c>
    </row>
    <row r="52" spans="1:4" x14ac:dyDescent="0.25">
      <c r="A52" s="24" t="s">
        <v>45</v>
      </c>
      <c r="D52" s="23" t="s">
        <v>46</v>
      </c>
    </row>
    <row r="53" spans="1:4" x14ac:dyDescent="0.25">
      <c r="A53" s="25"/>
      <c r="D53" s="2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cp:lastPrinted>2022-08-09T18:31:16Z</cp:lastPrinted>
  <dcterms:created xsi:type="dcterms:W3CDTF">2022-08-09T18:27:17Z</dcterms:created>
  <dcterms:modified xsi:type="dcterms:W3CDTF">2022-08-09T19:05:49Z</dcterms:modified>
</cp:coreProperties>
</file>