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P01\Desktop\2022\estados financieros\3ER TRIM\INF CONTABLE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s="1"/>
  <c r="C68" i="4" l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<sst xmlns="http://schemas.openxmlformats.org/spreadsheetml/2006/main" count="61" uniqueCount="61">
  <si>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</si>
  <si>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</si>
  <si>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</si>
  <si>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</si>
  <si>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</si>
  <si>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</si>
  <si>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</si>
  <si>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</si>
  <si>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</si>
  <si>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</si>
  <si>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</si>
  <si>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</si>
  <si>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</si>
  <si>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</si>
  <si>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</si>
  <si>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</si>
  <si>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</si>
  <si>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</si>
  <si>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</si>
  <si>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</si>
  <si>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</si>
  <si>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</si>
  <si>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</si>
  <si>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</si>
  <si>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</si>
  <si>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</si>
  <si>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</si>
  <si>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</si>
  <si>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</si>
  <si>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</si>
  <si>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</si>
  <si>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</si>
  <si>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</si>
  <si>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</si>
  <si>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</si>
  <si>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</si>
  <si>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</si>
  <si>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</si>
  <si>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</si>
  <si>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</si>
  <si>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</si>
  <si>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</si>
  <si>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</si>
  <si>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</si>
  <si>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</si>
  <si>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</si>
  <si>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</si>
  <si>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</si>
  <si>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</si>
  <si>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</si>
  <si>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</si>
  <si>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</si>
  <si>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</si>
  <si>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</si>
  <si>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</si>
  <si>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</si>
  <si>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</si>
  <si>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UNIVERSIDAD TECNOLOGICA DEL SUROESTE DE GUANAJUATO
Estado de Actividades
Del 1 de Enero al 30 de Septiembre de 2022
(Cifras en Pesos)</t>
  </si>
  <si>
    <t xml:space="preserve">                      Rector                                                                              Encargado de la Dirección de Administración y Finanzas</t>
  </si>
  <si>
    <t xml:space="preserve">       Lic. Antonio Ramírez Vallejo                                                                              C.P. José Manuel Padilla Gutiérrez</t>
  </si>
  <si>
    <t>________________________________________                                                                  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</si>
</sst>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zoomScaleNormal="100" workbookViewId="0">
      <selection activeCell="A79" sqref="A7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6225222.75</v>
      </c>
      <c r="C4" s="14">
        <f>SUM(C5:C11)</f>
        <v>6650546.7599999998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6225222.75</v>
      </c>
      <c r="C11" s="15">
        <v>6650546.7599999998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50</v>
      </c>
      <c r="B13" s="14">
        <f>SUM(B14:B15)</f>
        <v>47029858.399999999</v>
      </c>
      <c r="C13" s="14">
        <f>SUM(C14:C15)</f>
        <v>63831413.439999998</v>
      </c>
      <c r="D13" s="2"/>
    </row>
    <row r="14" spans="1:4" ht="22.5" x14ac:dyDescent="0.2">
      <c r="A14" s="8" t="s">
        <v>51</v>
      </c>
      <c r="B14" s="15">
        <v>24373765</v>
      </c>
      <c r="C14" s="15">
        <v>32850531.07</v>
      </c>
      <c r="D14" s="4">
        <v>4210</v>
      </c>
    </row>
    <row r="15" spans="1:4" ht="11.25" customHeight="1" x14ac:dyDescent="0.2">
      <c r="A15" s="8" t="s">
        <v>52</v>
      </c>
      <c r="B15" s="15">
        <v>22656093.399999999</v>
      </c>
      <c r="C15" s="15">
        <v>30980882.370000001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1067237.8</v>
      </c>
      <c r="C17" s="14">
        <f>SUM(C18:C22)</f>
        <v>1356450.79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1067237.8</v>
      </c>
      <c r="C22" s="15">
        <v>1356450.79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54322318.949999996</v>
      </c>
      <c r="C24" s="16">
        <f>SUM(C4+C13+C17)</f>
        <v>71838410.99000001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43047284.340000004</v>
      </c>
      <c r="C27" s="14">
        <f>SUM(C28:C30)</f>
        <v>73017718.550000012</v>
      </c>
      <c r="D27" s="2"/>
    </row>
    <row r="28" spans="1:5" ht="11.25" customHeight="1" x14ac:dyDescent="0.2">
      <c r="A28" s="8" t="s">
        <v>37</v>
      </c>
      <c r="B28" s="15">
        <v>34167917.460000001</v>
      </c>
      <c r="C28" s="15">
        <v>54126285.170000002</v>
      </c>
      <c r="D28" s="4">
        <v>5110</v>
      </c>
    </row>
    <row r="29" spans="1:5" ht="11.25" customHeight="1" x14ac:dyDescent="0.2">
      <c r="A29" s="8" t="s">
        <v>16</v>
      </c>
      <c r="B29" s="15">
        <v>1657977.86</v>
      </c>
      <c r="C29" s="15">
        <v>2420161.59</v>
      </c>
      <c r="D29" s="4">
        <v>5120</v>
      </c>
    </row>
    <row r="30" spans="1:5" ht="11.25" customHeight="1" x14ac:dyDescent="0.2">
      <c r="A30" s="8" t="s">
        <v>17</v>
      </c>
      <c r="B30" s="15">
        <v>7221389.0199999996</v>
      </c>
      <c r="C30" s="15">
        <v>16471271.789999999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7894.83</v>
      </c>
      <c r="C32" s="14">
        <f>SUM(C33:C41)</f>
        <v>44857.98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7894.83</v>
      </c>
      <c r="C36" s="15">
        <v>44857.98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0</v>
      </c>
      <c r="C55" s="14">
        <f>SUM(C56:C61)</f>
        <v>3576254.71</v>
      </c>
      <c r="D55" s="2"/>
    </row>
    <row r="56" spans="1:4" ht="11.25" customHeight="1" x14ac:dyDescent="0.2">
      <c r="A56" s="8" t="s">
        <v>31</v>
      </c>
      <c r="B56" s="15">
        <v>0</v>
      </c>
      <c r="C56" s="15">
        <v>3576254.71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43055179.170000002</v>
      </c>
      <c r="C66" s="16">
        <f>C63+C55+C48+C43+C32+C27</f>
        <v>76638831.24000001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11267139.779999994</v>
      </c>
      <c r="C68" s="14">
        <f>C24-C66</f>
        <v>-4800420.25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2.75" x14ac:dyDescent="0.2">
      <c r="A71" s="11" t="s">
        <v>56</v>
      </c>
    </row>
    <row r="76" spans="1:8" x14ac:dyDescent="0.2">
      <c r="A76" s="1" t="s">
        <v>60</v>
      </c>
    </row>
    <row r="77" spans="1:8" ht="12.75" x14ac:dyDescent="0.2">
      <c r="A77" s="20" t="s">
        <v>59</v>
      </c>
    </row>
    <row r="78" spans="1:8" ht="12.75" x14ac:dyDescent="0.2">
      <c r="A78" s="20" t="s">
        <v>58</v>
      </c>
    </row>
  </sheetData>
  <sheetProtection sheet="1" objects="1" scenarios="1" formatCells="0" formatColumns="0" selectLockedCells="1" autoFilter="0" selectUnlockedCells="1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DPP01</cp:lastModifiedBy>
  <cp:lastPrinted>2022-10-17T19:13:01Z</cp:lastPrinted>
  <dcterms:created xsi:type="dcterms:W3CDTF">2012-12-11T20:29:16Z</dcterms:created>
  <dcterms:modified xsi:type="dcterms:W3CDTF">2022-10-17T19:13:12Z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