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CONTABL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<sst xmlns="http://schemas.openxmlformats.org/spreadsheetml/2006/main" count="68" uniqueCount="67">
  <si>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</si>
  <si>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</si>
  <si>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</si>
  <si>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</si>
  <si>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</si>
  <si>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</si>
  <si>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</si>
  <si>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</si>
  <si>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</si>
  <si>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</si>
  <si>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</si>
  <si>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</si>
  <si>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</si>
  <si>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</si>
  <si>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</si>
  <si>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</si>
  <si>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</si>
  <si>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</si>
  <si>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</si>
  <si>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</si>
  <si>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</si>
  <si>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</si>
  <si>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</si>
  <si>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</si>
  <si>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</si>
  <si>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</si>
  <si>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</si>
  <si>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</si>
  <si>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</si>
  <si>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</si>
  <si>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</si>
  <si>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</si>
  <si>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</si>
  <si>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</si>
  <si>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</si>
  <si>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</si>
  <si>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</si>
  <si>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</si>
  <si>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</si>
  <si>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</si>
  <si>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</si>
  <si>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</si>
  <si>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</si>
  <si>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</si>
  <si>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</si>
  <si>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</si>
  <si>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</si>
  <si>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</si>
  <si>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</si>
  <si>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</si>
  <si>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</si>
  <si>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</si>
  <si>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</si>
  <si>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</si>
  <si>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</si>
  <si>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</si>
  <si>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</si>
  <si>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</si>
  <si>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</si>
  <si>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</si>
  <si>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30 de Septiembre de 2022
(Cifras en Pesos)</t>
  </si>
  <si>
    <t>Lic. Antonio Ramírez Vallejo</t>
  </si>
  <si>
    <t>Rector</t>
  </si>
  <si>
    <t>C.P. José Manuel Padilla Gutiérrez</t>
  </si>
  <si>
    <t>Encargado de la Dirección de Administración y Finanzas</t>
  </si>
  <si>
    <t>___________________________________________</t>
  </si>
  <si>
    <t>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</si>
</sst>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Normal="100" zoomScaleSheetLayoutView="100" workbookViewId="0">
      <selection activeCell="B59" sqref="B5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4" t="s">
        <v>60</v>
      </c>
      <c r="B1" s="35"/>
      <c r="C1" s="35"/>
      <c r="D1" s="35"/>
      <c r="E1" s="35"/>
      <c r="F1" s="36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52644134.840000004</v>
      </c>
      <c r="C5" s="20">
        <v>47031567.460000001</v>
      </c>
      <c r="D5" s="9" t="s">
        <v>36</v>
      </c>
      <c r="E5" s="20">
        <v>36149864.18</v>
      </c>
      <c r="F5" s="23">
        <v>35510831.75</v>
      </c>
    </row>
    <row r="6" spans="1:6" x14ac:dyDescent="0.2">
      <c r="A6" s="9" t="s">
        <v>23</v>
      </c>
      <c r="B6" s="20">
        <v>4585322.12</v>
      </c>
      <c r="C6" s="20">
        <v>4101973.94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13590168.880000001</v>
      </c>
      <c r="C7" s="20">
        <v>13590168.880000001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2393800.38</v>
      </c>
      <c r="C8" s="20">
        <v>2393800.38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31242</v>
      </c>
      <c r="C11" s="20">
        <v>31242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-28546.62</v>
      </c>
      <c r="F12" s="23">
        <v>-28546.62</v>
      </c>
    </row>
    <row r="13" spans="1:6" x14ac:dyDescent="0.2">
      <c r="A13" s="8" t="s">
        <v>52</v>
      </c>
      <c r="B13" s="22">
        <f>SUM(B5:B11)</f>
        <v>73244668.219999999</v>
      </c>
      <c r="C13" s="22">
        <f>SUM(C5:C11)</f>
        <v>67148752.659999996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36121317.560000002</v>
      </c>
      <c r="F14" s="27">
        <f>SUM(F5:F12)</f>
        <v>35482285.130000003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178212588.59999999</v>
      </c>
      <c r="C18" s="20">
        <v>173082800.62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103032829.39</v>
      </c>
      <c r="C19" s="20">
        <v>103038573.34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-34519288.630000003</v>
      </c>
      <c r="C21" s="20">
        <v>-34519288.630000003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133701.60999999999</v>
      </c>
      <c r="C22" s="20">
        <v>133701.60999999999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246859830.97000003</v>
      </c>
      <c r="C26" s="22">
        <f>SUM(C16:C24)</f>
        <v>241735786.94000006</v>
      </c>
      <c r="D26" s="12" t="s">
        <v>50</v>
      </c>
      <c r="E26" s="22">
        <f>SUM(E24+E14)</f>
        <v>36121317.560000002</v>
      </c>
      <c r="F26" s="27">
        <f>SUM(F14+F24)</f>
        <v>35482285.130000003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320104499.19000006</v>
      </c>
      <c r="C28" s="22">
        <f>C13+C26</f>
        <v>308884539.60000002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226197630.63999999</v>
      </c>
      <c r="F30" s="27">
        <f>SUM(F31:F33)</f>
        <v>226197630.63999999</v>
      </c>
    </row>
    <row r="31" spans="1:6" x14ac:dyDescent="0.2">
      <c r="A31" s="16"/>
      <c r="B31" s="14"/>
      <c r="C31" s="15"/>
      <c r="D31" s="9" t="s">
        <v>2</v>
      </c>
      <c r="E31" s="20">
        <v>225171577.19</v>
      </c>
      <c r="F31" s="23">
        <v>225171577.19</v>
      </c>
    </row>
    <row r="32" spans="1:6" x14ac:dyDescent="0.2">
      <c r="A32" s="16"/>
      <c r="B32" s="14"/>
      <c r="C32" s="15"/>
      <c r="D32" s="9" t="s">
        <v>13</v>
      </c>
      <c r="E32" s="20">
        <v>1026053.45</v>
      </c>
      <c r="F32" s="23">
        <v>1026053.45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57785550.989999995</v>
      </c>
      <c r="F35" s="27">
        <f>SUM(F36:F40)</f>
        <v>47204623.829999998</v>
      </c>
    </row>
    <row r="36" spans="1:6" x14ac:dyDescent="0.2">
      <c r="A36" s="16"/>
      <c r="B36" s="14"/>
      <c r="C36" s="15"/>
      <c r="D36" s="9" t="s">
        <v>46</v>
      </c>
      <c r="E36" s="20">
        <v>11267139.779999999</v>
      </c>
      <c r="F36" s="23">
        <v>-4800420.25</v>
      </c>
    </row>
    <row r="37" spans="1:6" x14ac:dyDescent="0.2">
      <c r="A37" s="16"/>
      <c r="B37" s="14"/>
      <c r="C37" s="15"/>
      <c r="D37" s="9" t="s">
        <v>14</v>
      </c>
      <c r="E37" s="20">
        <v>39661690.909999996</v>
      </c>
      <c r="F37" s="23">
        <v>45148323.780000001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6856720.2999999998</v>
      </c>
      <c r="F39" s="23">
        <v>6856720.2999999998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283983181.63</v>
      </c>
      <c r="F46" s="27">
        <f>SUM(F42+F35+F30)</f>
        <v>273402254.46999997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320104499.19</v>
      </c>
      <c r="F48" s="22">
        <f>F46+F26</f>
        <v>308884539.59999996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5" spans="1:6" x14ac:dyDescent="0.2">
      <c r="A55" s="29" t="s">
        <v>65</v>
      </c>
      <c r="D55" s="28" t="s">
        <v>66</v>
      </c>
    </row>
    <row r="56" spans="1:6" ht="12.75" x14ac:dyDescent="0.2">
      <c r="A56" s="30" t="s">
        <v>61</v>
      </c>
      <c r="B56" s="31"/>
      <c r="C56" s="32"/>
      <c r="D56" s="33" t="s">
        <v>63</v>
      </c>
    </row>
    <row r="57" spans="1:6" ht="12.75" x14ac:dyDescent="0.2">
      <c r="A57" s="30" t="s">
        <v>62</v>
      </c>
      <c r="B57" s="31"/>
      <c r="C57" s="32"/>
      <c r="D57" s="33" t="s">
        <v>64</v>
      </c>
    </row>
  </sheetData>
  <sheetProtection sheet="1" objects="1" scenarios="1" formatCells="0" formatColumns="0" selectLockedCells="1" selectUnlockedCells="1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2022-10-17T19:30:31Z</cp:lastPrinted>
  <dcterms:created xsi:type="dcterms:W3CDTF">2012-12-11T20:26:08Z</dcterms:created>
  <dcterms:modified xsi:type="dcterms:W3CDTF">2022-10-17T19:37:18Z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