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<sst xmlns="http://schemas.openxmlformats.org/spreadsheetml/2006/main" count="42" uniqueCount="32">
  <si>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</si>
  <si>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</si>
  <si>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</si>
  <si>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</si>
  <si>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</si>
  <si>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</si>
  <si>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</si>
  <si>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</si>
  <si>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</si>
  <si>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</si>
  <si>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</si>
  <si>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</si>
  <si>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</si>
  <si>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</si>
  <si>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</si>
  <si>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</si>
  <si>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</si>
  <si>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</si>
  <si>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</si>
  <si>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</si>
  <si>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</si>
  <si>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</si>
  <si>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</si>
  <si>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</si>
  <si>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</si>
  <si>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UNIVERSIDAD TECNOLOGICA DEL SUROESTE DE GUANAJUATO
Estado de Variación en la Hacienda Pública
Del 1 de Enero 30 de Septiembre de 2022
(Cifras en Pesos)</t>
  </si>
  <si>
    <t>___________________________________________</t>
  </si>
  <si>
    <t>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</si>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</sst>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5" fillId="0" borderId="0" xfId="5"/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21">
    <cellStyle name="=C:\WINNT\SYSTEM32\COMMAND.COM" xfId="2"/>
    <cellStyle name="Euro" xfId="6"/>
    <cellStyle name="Millares 2" xfId="4"/>
    <cellStyle name="Millares 2 2" xfId="8"/>
    <cellStyle name="Millares 2 3" xfId="9"/>
    <cellStyle name="Millares 2 4" xfId="20"/>
    <cellStyle name="Millares 2 5" xfId="7"/>
    <cellStyle name="Millares 3" xfId="10"/>
    <cellStyle name="Moneda 2" xfId="11"/>
    <cellStyle name="Normal" xfId="0" builtinId="0"/>
    <cellStyle name="Normal 2" xfId="1"/>
    <cellStyle name="Normal 2 2" xfId="3"/>
    <cellStyle name="Normal 2 3" xfId="12"/>
    <cellStyle name="Normal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activeCell="J13" sqref="J1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7" t="s">
        <v>25</v>
      </c>
      <c r="B1" s="28"/>
      <c r="C1" s="28"/>
      <c r="D1" s="28"/>
      <c r="E1" s="28"/>
      <c r="F1" s="2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226197630.63999999</v>
      </c>
      <c r="C4" s="16"/>
      <c r="D4" s="16"/>
      <c r="E4" s="16"/>
      <c r="F4" s="15">
        <f>SUM(B4:E4)</f>
        <v>226197630.63999999</v>
      </c>
    </row>
    <row r="5" spans="1:6" ht="11.25" customHeight="1" x14ac:dyDescent="0.2">
      <c r="A5" s="8" t="s">
        <v>2</v>
      </c>
      <c r="B5" s="17">
        <v>225171577.19</v>
      </c>
      <c r="C5" s="16"/>
      <c r="D5" s="16"/>
      <c r="E5" s="16"/>
      <c r="F5" s="15">
        <f>SUM(B5:E5)</f>
        <v>225171577.19</v>
      </c>
    </row>
    <row r="6" spans="1:6" ht="11.25" customHeight="1" x14ac:dyDescent="0.2">
      <c r="A6" s="8" t="s">
        <v>3</v>
      </c>
      <c r="B6" s="17">
        <v>1026053.45</v>
      </c>
      <c r="C6" s="16"/>
      <c r="D6" s="16"/>
      <c r="E6" s="16"/>
      <c r="F6" s="15">
        <f>SUM(B6:E6)</f>
        <v>1026053.45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52005044.079999998</v>
      </c>
      <c r="D9" s="15">
        <f>D10</f>
        <v>-4800420.25</v>
      </c>
      <c r="E9" s="16"/>
      <c r="F9" s="15">
        <f t="shared" ref="F9:F14" si="0">SUM(B9:E9)</f>
        <v>47204623.829999998</v>
      </c>
    </row>
    <row r="10" spans="1:6" ht="11.25" customHeight="1" x14ac:dyDescent="0.2">
      <c r="A10" s="8" t="s">
        <v>5</v>
      </c>
      <c r="B10" s="16"/>
      <c r="C10" s="16"/>
      <c r="D10" s="17">
        <v>-4800420.25</v>
      </c>
      <c r="E10" s="16"/>
      <c r="F10" s="15">
        <f t="shared" si="0"/>
        <v>-4800420.25</v>
      </c>
    </row>
    <row r="11" spans="1:6" ht="11.25" customHeight="1" x14ac:dyDescent="0.2">
      <c r="A11" s="8" t="s">
        <v>6</v>
      </c>
      <c r="B11" s="16"/>
      <c r="C11" s="17">
        <v>45148323.780000001</v>
      </c>
      <c r="D11" s="16"/>
      <c r="E11" s="16"/>
      <c r="F11" s="15">
        <f t="shared" si="0"/>
        <v>45148323.780000001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6856720.2999999998</v>
      </c>
      <c r="D13" s="16"/>
      <c r="E13" s="16"/>
      <c r="F13" s="15">
        <f t="shared" si="0"/>
        <v>6856720.2999999998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226197630.63999999</v>
      </c>
      <c r="C20" s="15">
        <f>C9</f>
        <v>52005044.079999998</v>
      </c>
      <c r="D20" s="15">
        <f>D9</f>
        <v>-4800420.25</v>
      </c>
      <c r="E20" s="15">
        <f>E16</f>
        <v>0</v>
      </c>
      <c r="F20" s="15">
        <f>SUM(B20:E20)</f>
        <v>273402254.46999997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-5486632.8700000001</v>
      </c>
      <c r="D27" s="15">
        <f>SUM(D28:D32)</f>
        <v>16067560.029999999</v>
      </c>
      <c r="E27" s="16"/>
      <c r="F27" s="15">
        <f t="shared" ref="F27:F32" si="1">SUM(B27:E27)</f>
        <v>10580927.16</v>
      </c>
    </row>
    <row r="28" spans="1:6" ht="11.25" customHeight="1" x14ac:dyDescent="0.2">
      <c r="A28" s="8" t="s">
        <v>5</v>
      </c>
      <c r="B28" s="16"/>
      <c r="C28" s="16"/>
      <c r="D28" s="17">
        <v>11267139.779999999</v>
      </c>
      <c r="E28" s="16"/>
      <c r="F28" s="15">
        <f t="shared" si="1"/>
        <v>11267139.779999999</v>
      </c>
    </row>
    <row r="29" spans="1:6" ht="11.25" customHeight="1" x14ac:dyDescent="0.2">
      <c r="A29" s="8" t="s">
        <v>6</v>
      </c>
      <c r="B29" s="16"/>
      <c r="C29" s="17">
        <v>-5486632.8700000001</v>
      </c>
      <c r="D29" s="17">
        <v>4800420.25</v>
      </c>
      <c r="E29" s="16"/>
      <c r="F29" s="15">
        <f t="shared" si="1"/>
        <v>-686212.62000000011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226197630.63999999</v>
      </c>
      <c r="C38" s="19">
        <f>+C20+C27</f>
        <v>46518411.210000001</v>
      </c>
      <c r="D38" s="19">
        <f>D20+D27</f>
        <v>11267139.779999999</v>
      </c>
      <c r="E38" s="19">
        <f>+E20+E34</f>
        <v>0</v>
      </c>
      <c r="F38" s="19">
        <f>SUM(B38:E38)</f>
        <v>283983181.62999994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6" spans="1:6" x14ac:dyDescent="0.2">
      <c r="A46" s="22" t="s">
        <v>26</v>
      </c>
      <c r="B46" s="20"/>
      <c r="C46" s="20"/>
      <c r="D46" s="21" t="s">
        <v>27</v>
      </c>
    </row>
    <row r="47" spans="1:6" ht="12.75" x14ac:dyDescent="0.25">
      <c r="A47" s="23" t="s">
        <v>28</v>
      </c>
      <c r="B47" s="24"/>
      <c r="C47" s="25"/>
      <c r="D47" s="26" t="s">
        <v>29</v>
      </c>
    </row>
    <row r="48" spans="1:6" ht="12.75" x14ac:dyDescent="0.25">
      <c r="A48" s="23" t="s">
        <v>30</v>
      </c>
      <c r="B48" s="24"/>
      <c r="C48" s="25"/>
      <c r="D48" s="26" t="s">
        <v>31</v>
      </c>
    </row>
  </sheetData>
  <sheetProtection sheet="1" objects="1" scenarios="1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dcterms:created xsi:type="dcterms:W3CDTF">2018-11-20T16:40:47Z</dcterms:created>
  <dcterms:modified xsi:type="dcterms:W3CDTF">2022-10-17T19:35:55Z</dcterms:modified>
</cp:coreProperties>
</file>