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<sst xmlns="http://schemas.openxmlformats.org/spreadsheetml/2006/main" count="51" uniqueCount="43">
  <si>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</si>
  <si>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</si>
  <si>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</si>
  <si>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</si>
  <si>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</si>
  <si>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</si>
  <si>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</si>
  <si>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</si>
  <si>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</si>
  <si>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</si>
  <si>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</si>
  <si>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</si>
  <si>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</si>
  <si>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</si>
  <si>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</si>
  <si>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</si>
  <si>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</si>
  <si>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</si>
  <si>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</si>
  <si>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</si>
  <si>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</si>
  <si>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</si>
  <si>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</si>
  <si>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</si>
  <si>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</si>
  <si>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</si>
  <si>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</si>
  <si>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</si>
  <si>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</si>
  <si>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</si>
  <si>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</si>
  <si>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</si>
  <si>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</si>
  <si>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</si>
  <si>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</si>
  <si>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</si>
  <si>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UNIVERSIDAD TECNOLOGICA DEL SUROESTE DE GUANAJUATO
Flujo de Fondos
Del 1 de Enero al 30 de Septiembre de 2022</t>
  </si>
  <si>
    <t>___________________________________________________</t>
  </si>
  <si>
    <t>_________________________________________________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</si>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</sst>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topLeftCell="A16" workbookViewId="0">
      <selection activeCell="I31" sqref="I3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0" t="s">
        <v>36</v>
      </c>
      <c r="B1" s="31"/>
      <c r="C1" s="31"/>
      <c r="D1" s="31"/>
      <c r="E1" s="32"/>
    </row>
    <row r="2" spans="1:5" ht="22.5" x14ac:dyDescent="0.2">
      <c r="A2" s="33" t="s">
        <v>20</v>
      </c>
      <c r="B2" s="34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74253416</v>
      </c>
      <c r="D3" s="3">
        <f t="shared" ref="D3:E3" si="0">SUM(D4:D13)</f>
        <v>54322318.950000003</v>
      </c>
      <c r="E3" s="4">
        <f t="shared" si="0"/>
        <v>54322318.950000003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14398828</v>
      </c>
      <c r="D10" s="6">
        <v>7292460.5499999998</v>
      </c>
      <c r="E10" s="7">
        <v>7292460.5499999998</v>
      </c>
    </row>
    <row r="11" spans="1:5" x14ac:dyDescent="0.2">
      <c r="A11" s="5"/>
      <c r="B11" s="14" t="s">
        <v>8</v>
      </c>
      <c r="C11" s="6">
        <v>29660885</v>
      </c>
      <c r="D11" s="6">
        <v>24373765</v>
      </c>
      <c r="E11" s="7">
        <v>24373765</v>
      </c>
    </row>
    <row r="12" spans="1:5" x14ac:dyDescent="0.2">
      <c r="A12" s="5"/>
      <c r="B12" s="14" t="s">
        <v>9</v>
      </c>
      <c r="C12" s="6">
        <v>30193703</v>
      </c>
      <c r="D12" s="6">
        <v>22656093.399999999</v>
      </c>
      <c r="E12" s="7">
        <v>22656093.399999999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74253415.999999985</v>
      </c>
      <c r="D14" s="9">
        <f t="shared" ref="D14:E14" si="1">SUM(D15:D23)</f>
        <v>43055179.170000002</v>
      </c>
      <c r="E14" s="10">
        <f t="shared" si="1"/>
        <v>41725759.480000004</v>
      </c>
    </row>
    <row r="15" spans="1:5" x14ac:dyDescent="0.2">
      <c r="A15" s="5"/>
      <c r="B15" s="14" t="s">
        <v>12</v>
      </c>
      <c r="C15" s="6">
        <v>50504101</v>
      </c>
      <c r="D15" s="6">
        <v>34167917.460000001</v>
      </c>
      <c r="E15" s="7">
        <v>34167917.460000001</v>
      </c>
    </row>
    <row r="16" spans="1:5" x14ac:dyDescent="0.2">
      <c r="A16" s="5"/>
      <c r="B16" s="14" t="s">
        <v>13</v>
      </c>
      <c r="C16" s="6">
        <v>4350994.0199999996</v>
      </c>
      <c r="D16" s="6">
        <v>1657977.86</v>
      </c>
      <c r="E16" s="7">
        <v>1398436.53</v>
      </c>
    </row>
    <row r="17" spans="1:5" x14ac:dyDescent="0.2">
      <c r="A17" s="5"/>
      <c r="B17" s="14" t="s">
        <v>14</v>
      </c>
      <c r="C17" s="6">
        <v>13521913.02</v>
      </c>
      <c r="D17" s="6">
        <v>7221389.0199999996</v>
      </c>
      <c r="E17" s="7">
        <v>6151510.6600000001</v>
      </c>
    </row>
    <row r="18" spans="1:5" x14ac:dyDescent="0.2">
      <c r="A18" s="5"/>
      <c r="B18" s="14" t="s">
        <v>9</v>
      </c>
      <c r="C18" s="6">
        <v>500000</v>
      </c>
      <c r="D18" s="6">
        <v>7894.83</v>
      </c>
      <c r="E18" s="7">
        <v>7894.83</v>
      </c>
    </row>
    <row r="19" spans="1:5" x14ac:dyDescent="0.2">
      <c r="A19" s="5"/>
      <c r="B19" s="14" t="s">
        <v>15</v>
      </c>
      <c r="C19" s="6">
        <v>5376407.96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11267139.780000001</v>
      </c>
      <c r="E24" s="13">
        <f>E3-E14</f>
        <v>12596559.469999999</v>
      </c>
    </row>
    <row r="27" spans="1:5" ht="22.5" x14ac:dyDescent="0.2">
      <c r="A27" s="33" t="s">
        <v>20</v>
      </c>
      <c r="B27" s="34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6081059.1900000004</v>
      </c>
      <c r="E28" s="21">
        <f>SUM(E29:E35)</f>
        <v>6826506.9000000004</v>
      </c>
    </row>
    <row r="29" spans="1:5" x14ac:dyDescent="0.2">
      <c r="A29" s="5"/>
      <c r="B29" s="14" t="s">
        <v>26</v>
      </c>
      <c r="C29" s="22">
        <v>0</v>
      </c>
      <c r="D29" s="22">
        <v>2070613.01</v>
      </c>
      <c r="E29" s="23">
        <v>2663584.83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3991550.2</v>
      </c>
      <c r="E32" s="23">
        <v>4144026.09</v>
      </c>
    </row>
    <row r="33" spans="1:5" x14ac:dyDescent="0.2">
      <c r="A33" s="5"/>
      <c r="B33" s="14" t="s">
        <v>30</v>
      </c>
      <c r="C33" s="22">
        <v>0</v>
      </c>
      <c r="D33" s="22">
        <v>18895.98</v>
      </c>
      <c r="E33" s="23">
        <v>18895.98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5186080.59</v>
      </c>
      <c r="E36" s="25">
        <f>SUM(E37:E39)</f>
        <v>5770052.5700000003</v>
      </c>
    </row>
    <row r="37" spans="1:5" x14ac:dyDescent="0.2">
      <c r="A37" s="5"/>
      <c r="B37" s="14" t="s">
        <v>30</v>
      </c>
      <c r="C37" s="22">
        <v>0</v>
      </c>
      <c r="D37" s="22">
        <v>5186080.59</v>
      </c>
      <c r="E37" s="23">
        <v>5770052.5700000003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11267139.780000001</v>
      </c>
      <c r="E40" s="13">
        <f>E28+E36</f>
        <v>12596559.470000001</v>
      </c>
    </row>
    <row r="41" spans="1:5" x14ac:dyDescent="0.2">
      <c r="A41" s="1" t="s">
        <v>24</v>
      </c>
    </row>
    <row r="47" spans="1:5" x14ac:dyDescent="0.2">
      <c r="B47" s="26" t="s">
        <v>37</v>
      </c>
      <c r="D47" s="1" t="s">
        <v>38</v>
      </c>
    </row>
    <row r="48" spans="1:5" ht="12.75" x14ac:dyDescent="0.2">
      <c r="B48" s="27" t="s">
        <v>39</v>
      </c>
      <c r="C48" s="28"/>
      <c r="D48" s="35" t="s">
        <v>40</v>
      </c>
      <c r="E48" s="35"/>
    </row>
    <row r="49" spans="2:5" ht="12.75" x14ac:dyDescent="0.2">
      <c r="B49" s="27" t="s">
        <v>41</v>
      </c>
      <c r="C49" s="28"/>
      <c r="D49" s="29" t="s">
        <v>42</v>
      </c>
      <c r="E49" s="29"/>
    </row>
    <row r="50" spans="2:5" ht="12.75" x14ac:dyDescent="0.2">
      <c r="B50" s="28"/>
      <c r="C50" s="28"/>
      <c r="D50" s="28"/>
      <c r="E50" s="28"/>
    </row>
  </sheetData>
  <sheetProtection algorithmName="SHA-512" hashValue="GMyCkuo++fZMdc9ujgv9gzekjo4kA30pFz8NpuU5zwTMTLvpcWa7wgF1Bm1GVrkRX5jBxl7+lmY0LPQREWgoYA==" saltValue="B+gUzg/7wfX8yEfQB84fYg==" spinCount="100000" sheet="1" objects="1" scenarios="1"/>
  <mergeCells count="4">
    <mergeCell ref="A1:E1"/>
    <mergeCell ref="A2:B2"/>
    <mergeCell ref="A27:B27"/>
    <mergeCell ref="D48:E48"/>
  </mergeCells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DPP01</cp:lastModifiedBy>
  <cp:lastPrinted>2022-10-17T18:57:08Z</cp:lastPrinted>
  <dcterms:created xsi:type="dcterms:W3CDTF">2017-12-20T04:54:53Z</dcterms:created>
  <dcterms:modified xsi:type="dcterms:W3CDTF">2022-10-17T18:57:48Z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