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2\publicacion 2022\Disciplina Financiera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4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E68" i="1" s="1"/>
  <c r="E69" i="1" s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D41" i="1"/>
  <c r="E37" i="1"/>
  <c r="D37" i="1"/>
  <c r="C37" i="1"/>
  <c r="E34" i="1"/>
  <c r="E41" i="1" s="1"/>
  <c r="D34" i="1"/>
  <c r="C34" i="1"/>
  <c r="E26" i="1"/>
  <c r="D26" i="1"/>
  <c r="C26" i="1"/>
  <c r="E16" i="1"/>
  <c r="D16" i="1"/>
  <c r="E12" i="1"/>
  <c r="D12" i="1"/>
  <c r="C12" i="1"/>
  <c r="E7" i="1"/>
  <c r="D7" i="1"/>
  <c r="C7" i="1"/>
  <c r="C41" i="1" l="1"/>
  <c r="E20" i="1"/>
  <c r="E21" i="1" s="1"/>
  <c r="E22" i="1" s="1"/>
  <c r="E30" i="1" s="1"/>
  <c r="D20" i="1"/>
  <c r="D21" i="1" s="1"/>
  <c r="D22" i="1" s="1"/>
  <c r="D30" i="1" s="1"/>
  <c r="C20" i="1"/>
  <c r="C21" i="1" s="1"/>
  <c r="C22" i="1" s="1"/>
  <c r="C30" i="1" s="1"/>
</calcChain>
</file>

<file path=xl/sharedStrings.xml><?xml version="1.0" encoding="utf-8"?>
<sst xmlns="http://schemas.openxmlformats.org/spreadsheetml/2006/main" count="68" uniqueCount="49">
  <si>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</si>
  <si>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</si>
  <si>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</si>
  <si>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</si>
  <si>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</si>
  <si>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</si>
  <si>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</si>
  <si>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</si>
  <si>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</si>
  <si>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</si>
  <si>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</si>
  <si>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</si>
  <si>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</si>
  <si>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</si>
  <si>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</si>
  <si>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</si>
  <si>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</si>
  <si>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</si>
  <si>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</si>
  <si>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</si>
  <si>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</si>
  <si>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</si>
  <si>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</si>
  <si>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</si>
  <si>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</si>
  <si>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</si>
  <si>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</si>
  <si>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</si>
  <si>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</si>
  <si>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</si>
  <si>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</si>
  <si>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</si>
  <si>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</si>
  <si>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</si>
  <si>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</si>
  <si>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</si>
  <si>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</si>
  <si>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</si>
  <si>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</si>
  <si>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</si>
  <si>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</si>
  <si>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</si>
  <si>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UNIVERSIDAD TECNOLOGICA DEL SUROESTE DE GUANAJUATO
Balance Presupuestario - LDF
al 31 de Diciembre de 2022
pesos</t>
  </si>
  <si>
    <t>_____________________________________________________</t>
  </si>
  <si>
    <t>______________________________________________________</t>
  </si>
  <si>
    <t>Mtra. Olimpia Liliana Rivas García</t>
  </si>
  <si>
    <t>C.P. José Manuel Padilla Gutiérrez</t>
  </si>
  <si>
    <t>Encargada de Rectoría</t>
  </si>
  <si>
    <t>Encardado de la Direccion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</si>
</sst>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44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0" fillId="0" borderId="0" xfId="0"/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showGridLines="0" tabSelected="1" topLeftCell="A67" workbookViewId="0">
      <selection activeCell="G92" sqref="G92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 x14ac:dyDescent="0.2">
      <c r="A1" s="26" t="s">
        <v>42</v>
      </c>
      <c r="B1" s="27"/>
      <c r="C1" s="27"/>
      <c r="D1" s="27"/>
      <c r="E1" s="28"/>
    </row>
    <row r="2" spans="1:6" ht="12.75" customHeight="1" x14ac:dyDescent="0.2">
      <c r="A2" s="29"/>
      <c r="B2" s="30"/>
      <c r="C2" s="30"/>
      <c r="D2" s="30"/>
      <c r="E2" s="31"/>
    </row>
    <row r="3" spans="1:6" ht="12.75" customHeight="1" x14ac:dyDescent="0.2">
      <c r="A3" s="29"/>
      <c r="B3" s="30"/>
      <c r="C3" s="30"/>
      <c r="D3" s="30"/>
      <c r="E3" s="31"/>
    </row>
    <row r="4" spans="1:6" ht="12.75" customHeight="1" x14ac:dyDescent="0.2">
      <c r="A4" s="32"/>
      <c r="B4" s="33"/>
      <c r="C4" s="33"/>
      <c r="D4" s="33"/>
      <c r="E4" s="34"/>
    </row>
    <row r="5" spans="1:6" ht="22.5" x14ac:dyDescent="0.2">
      <c r="A5" s="35" t="s">
        <v>0</v>
      </c>
      <c r="B5" s="36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74253416</v>
      </c>
      <c r="D7" s="8">
        <f t="shared" ref="D7:E7" si="0">SUM(D8:D10)</f>
        <v>76063164.99000001</v>
      </c>
      <c r="E7" s="8">
        <f t="shared" si="0"/>
        <v>76063164.99000001</v>
      </c>
    </row>
    <row r="8" spans="1:6" x14ac:dyDescent="0.2">
      <c r="A8" s="6"/>
      <c r="B8" s="9" t="s">
        <v>5</v>
      </c>
      <c r="C8" s="10">
        <v>44592531</v>
      </c>
      <c r="D8" s="10">
        <v>44420161.090000004</v>
      </c>
      <c r="E8" s="10">
        <v>44420161.090000004</v>
      </c>
    </row>
    <row r="9" spans="1:6" x14ac:dyDescent="0.2">
      <c r="A9" s="6"/>
      <c r="B9" s="9" t="s">
        <v>6</v>
      </c>
      <c r="C9" s="10">
        <v>29660885</v>
      </c>
      <c r="D9" s="10">
        <v>31643003.899999999</v>
      </c>
      <c r="E9" s="10">
        <v>31643003.899999999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2.75" x14ac:dyDescent="0.2">
      <c r="A12" s="6"/>
      <c r="B12" s="7" t="s">
        <v>8</v>
      </c>
      <c r="C12" s="8">
        <f>SUM(C13:C14)</f>
        <v>74253416</v>
      </c>
      <c r="D12" s="8">
        <f t="shared" ref="D12:E12" si="1">SUM(D13:D14)</f>
        <v>74875209.219999999</v>
      </c>
      <c r="E12" s="8">
        <f t="shared" si="1"/>
        <v>68586946.370000005</v>
      </c>
      <c r="F12" s="24"/>
    </row>
    <row r="13" spans="1:6" x14ac:dyDescent="0.2">
      <c r="A13" s="6"/>
      <c r="B13" s="9" t="s">
        <v>9</v>
      </c>
      <c r="C13" s="10">
        <v>44592531</v>
      </c>
      <c r="D13" s="10">
        <v>43251081.899999999</v>
      </c>
      <c r="E13" s="10">
        <v>39598673.299999997</v>
      </c>
    </row>
    <row r="14" spans="1:6" x14ac:dyDescent="0.2">
      <c r="A14" s="6"/>
      <c r="B14" s="9" t="s">
        <v>10</v>
      </c>
      <c r="C14" s="10">
        <v>29660885</v>
      </c>
      <c r="D14" s="10">
        <v>31624127.32</v>
      </c>
      <c r="E14" s="10">
        <v>28988273.07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2.75" x14ac:dyDescent="0.2">
      <c r="A16" s="6"/>
      <c r="B16" s="7" t="s">
        <v>11</v>
      </c>
      <c r="C16" s="12"/>
      <c r="D16" s="8">
        <f>SUM(D17:D18)</f>
        <v>0</v>
      </c>
      <c r="E16" s="8">
        <f>SUM(E17:E18)</f>
        <v>0</v>
      </c>
      <c r="F16" s="24"/>
    </row>
    <row r="17" spans="1:5" x14ac:dyDescent="0.2">
      <c r="A17" s="6"/>
      <c r="B17" s="9" t="s">
        <v>12</v>
      </c>
      <c r="C17" s="12"/>
      <c r="D17" s="10">
        <v>0</v>
      </c>
      <c r="E17" s="10">
        <v>0</v>
      </c>
    </row>
    <row r="18" spans="1:5" x14ac:dyDescent="0.2">
      <c r="A18" s="6"/>
      <c r="B18" s="9" t="s">
        <v>13</v>
      </c>
      <c r="C18" s="12"/>
      <c r="D18" s="10">
        <v>0</v>
      </c>
      <c r="E18" s="10">
        <v>0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1187955.7700000107</v>
      </c>
      <c r="E20" s="8">
        <f>E7-E12+E16</f>
        <v>7476218.6200000048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1187955.7700000107</v>
      </c>
      <c r="E21" s="8">
        <f t="shared" si="2"/>
        <v>7476218.6200000048</v>
      </c>
    </row>
    <row r="22" spans="1:5" ht="22.5" x14ac:dyDescent="0.2">
      <c r="A22" s="6"/>
      <c r="B22" s="7" t="s">
        <v>16</v>
      </c>
      <c r="C22" s="8">
        <f>C21</f>
        <v>0</v>
      </c>
      <c r="D22" s="8">
        <f>D21-D16</f>
        <v>1187955.7700000107</v>
      </c>
      <c r="E22" s="8">
        <f>E21-E16</f>
        <v>7476218.6200000048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5" t="s">
        <v>17</v>
      </c>
      <c r="B24" s="36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1187955.7700000107</v>
      </c>
      <c r="E30" s="8">
        <f t="shared" si="4"/>
        <v>7476218.6200000048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5" t="s">
        <v>17</v>
      </c>
      <c r="B32" s="25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5" t="s">
        <v>17</v>
      </c>
      <c r="B43" s="25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44592531</v>
      </c>
      <c r="D45" s="10">
        <v>44420161.090000004</v>
      </c>
      <c r="E45" s="10">
        <v>44420161.090000004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44592531</v>
      </c>
      <c r="D50" s="10">
        <v>43251081.899999999</v>
      </c>
      <c r="E50" s="10">
        <v>39598673.299999997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0</v>
      </c>
      <c r="E52" s="10">
        <v>0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1169079.1900000051</v>
      </c>
      <c r="E54" s="8">
        <f t="shared" si="9"/>
        <v>4821487.7900000066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1169079.1900000051</v>
      </c>
      <c r="E55" s="8">
        <f t="shared" si="10"/>
        <v>4821487.7900000066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5" t="s">
        <v>17</v>
      </c>
      <c r="B57" s="25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29660885</v>
      </c>
      <c r="D59" s="10">
        <v>31643003.899999999</v>
      </c>
      <c r="E59" s="10">
        <v>31643003.899999999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29660885</v>
      </c>
      <c r="D64" s="10">
        <v>31624127.32</v>
      </c>
      <c r="E64" s="10">
        <v>28988273.07</v>
      </c>
    </row>
    <row r="65" spans="1:7" ht="5.0999999999999996" customHeight="1" x14ac:dyDescent="0.2">
      <c r="A65" s="6"/>
      <c r="B65" s="15"/>
      <c r="C65" s="10"/>
      <c r="D65" s="10"/>
      <c r="E65" s="10"/>
    </row>
    <row r="66" spans="1:7" x14ac:dyDescent="0.2">
      <c r="A66" s="6"/>
      <c r="B66" s="15" t="s">
        <v>13</v>
      </c>
      <c r="C66" s="12"/>
      <c r="D66" s="10">
        <v>0</v>
      </c>
      <c r="E66" s="10">
        <v>0</v>
      </c>
    </row>
    <row r="67" spans="1:7" ht="5.0999999999999996" customHeight="1" x14ac:dyDescent="0.2">
      <c r="A67" s="6"/>
      <c r="B67" s="15"/>
      <c r="C67" s="10"/>
      <c r="D67" s="10"/>
      <c r="E67" s="10"/>
    </row>
    <row r="68" spans="1:7" x14ac:dyDescent="0.2">
      <c r="A68" s="6"/>
      <c r="B68" s="16" t="s">
        <v>39</v>
      </c>
      <c r="C68" s="8">
        <f>C59+C60-C64</f>
        <v>0</v>
      </c>
      <c r="D68" s="8">
        <f>D59+D60-D64-D66</f>
        <v>18876.579999998212</v>
      </c>
      <c r="E68" s="8">
        <f>E59+E60-E64-E66</f>
        <v>2654730.8299999982</v>
      </c>
    </row>
    <row r="69" spans="1:7" x14ac:dyDescent="0.2">
      <c r="A69" s="6"/>
      <c r="B69" s="16" t="s">
        <v>40</v>
      </c>
      <c r="C69" s="8">
        <f>C68-C60</f>
        <v>0</v>
      </c>
      <c r="D69" s="8">
        <f t="shared" ref="D69:E69" si="12">D68-D60</f>
        <v>18876.579999998212</v>
      </c>
      <c r="E69" s="8">
        <f t="shared" si="12"/>
        <v>2654730.8299999982</v>
      </c>
    </row>
    <row r="70" spans="1:7" ht="5.0999999999999996" customHeight="1" x14ac:dyDescent="0.2">
      <c r="A70" s="18"/>
      <c r="B70" s="19"/>
      <c r="C70" s="20"/>
      <c r="D70" s="20"/>
      <c r="E70" s="20"/>
    </row>
    <row r="75" spans="1:7" ht="12.75" customHeight="1" x14ac:dyDescent="0.2">
      <c r="B75" s="40" t="s">
        <v>43</v>
      </c>
      <c r="C75" s="39" t="s">
        <v>44</v>
      </c>
      <c r="D75" s="39"/>
      <c r="E75" s="39"/>
      <c r="F75" s="39"/>
      <c r="G75" s="39"/>
    </row>
    <row r="76" spans="1:7" ht="12.75" x14ac:dyDescent="0.2">
      <c r="B76" s="41" t="s">
        <v>45</v>
      </c>
      <c r="C76" s="42" t="s">
        <v>46</v>
      </c>
      <c r="D76" s="42"/>
      <c r="E76" s="42"/>
      <c r="F76" s="43"/>
      <c r="G76" s="39"/>
    </row>
    <row r="77" spans="1:7" ht="12.75" x14ac:dyDescent="0.2">
      <c r="B77" s="41" t="s">
        <v>47</v>
      </c>
      <c r="C77" s="43" t="s">
        <v>48</v>
      </c>
      <c r="D77" s="43"/>
      <c r="E77" s="43"/>
      <c r="F77" s="43"/>
      <c r="G77" s="43"/>
    </row>
    <row r="78" spans="1:7" ht="12.75" x14ac:dyDescent="0.2">
      <c r="B78" s="37"/>
      <c r="C78" s="38"/>
      <c r="D78" s="39"/>
      <c r="E78" s="39"/>
      <c r="F78" s="39"/>
      <c r="G78" s="39"/>
    </row>
    <row r="79" spans="1:7" ht="12.75" x14ac:dyDescent="0.2">
      <c r="B79" s="37"/>
      <c r="C79" s="38"/>
      <c r="D79" s="39"/>
      <c r="E79" s="39"/>
      <c r="F79" s="39"/>
      <c r="G79" s="39"/>
    </row>
  </sheetData>
  <mergeCells count="7">
    <mergeCell ref="C76:E76"/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dcterms:created xsi:type="dcterms:W3CDTF">2017-01-11T17:21:42Z</dcterms:created>
  <dcterms:modified xsi:type="dcterms:W3CDTF">2023-02-08T15:28:10Z</dcterms:modified>
</cp:coreProperties>
</file>