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Disciplina Financiera\"/>
    </mc:Choice>
  </mc:AlternateContent>
  <bookViews>
    <workbookView xWindow="0" yWindow="0" windowWidth="23040" windowHeight="952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<sst xmlns="http://schemas.openxmlformats.org/spreadsheetml/2006/main" count="40" uniqueCount="31">
  <si>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</si>
  <si>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</si>
  <si>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</si>
  <si>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</si>
  <si>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</si>
  <si>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</si>
  <si>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</si>
  <si>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</si>
  <si>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</si>
  <si>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</si>
  <si>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</si>
  <si>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</si>
  <si>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</si>
  <si>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</si>
  <si>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</si>
  <si>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</si>
  <si>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</si>
  <si>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</si>
  <si>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</si>
  <si>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UNIVERSIDAD TECNOLOGICA DEL SUROESTE DE GUANAJUATO</t>
  </si>
  <si>
    <t>del 01 de Enero al 31 de Diciembre de 2022</t>
  </si>
  <si>
    <t>0101 DESPACHO DEL C. RECTOR</t>
  </si>
  <si>
    <t>0201 DOCENCIA</t>
  </si>
  <si>
    <t>0301 DESP. DE LA DIRECCION DE ADMON. Y FINANZ</t>
  </si>
  <si>
    <t>0401 DESPACHO DE LA DIRECCION DE VINCULACION</t>
  </si>
  <si>
    <t>_____________________________________________________</t>
  </si>
  <si>
    <t>______________________________________________________</t>
  </si>
  <si>
    <t>Mtra. Olimpia Liliana Rivas García</t>
  </si>
  <si>
    <t>C.P. José Manuel Padilla Gutiérrez</t>
  </si>
  <si>
    <t>Encargada de Rectoría</t>
  </si>
  <si>
    <t>Encardado de la 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</si>
</sst>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4" fontId="7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A43" sqref="A43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2"/>
      <c r="B1" s="22"/>
      <c r="C1" s="22"/>
      <c r="D1" s="22"/>
      <c r="E1" s="22"/>
      <c r="F1" s="22"/>
      <c r="G1" s="22"/>
    </row>
    <row r="2" spans="1:7" x14ac:dyDescent="0.25">
      <c r="A2" s="31" t="s">
        <v>19</v>
      </c>
      <c r="B2" s="32"/>
      <c r="C2" s="32"/>
      <c r="D2" s="32"/>
      <c r="E2" s="32"/>
      <c r="F2" s="32"/>
      <c r="G2" s="33"/>
    </row>
    <row r="3" spans="1:7" x14ac:dyDescent="0.25">
      <c r="A3" s="34" t="s">
        <v>0</v>
      </c>
      <c r="B3" s="35"/>
      <c r="C3" s="35"/>
      <c r="D3" s="35"/>
      <c r="E3" s="35"/>
      <c r="F3" s="35"/>
      <c r="G3" s="36"/>
    </row>
    <row r="4" spans="1:7" x14ac:dyDescent="0.25">
      <c r="A4" s="34" t="s">
        <v>8</v>
      </c>
      <c r="B4" s="35"/>
      <c r="C4" s="35"/>
      <c r="D4" s="35"/>
      <c r="E4" s="35"/>
      <c r="F4" s="35"/>
      <c r="G4" s="36"/>
    </row>
    <row r="5" spans="1:7" x14ac:dyDescent="0.25">
      <c r="A5" s="37" t="s">
        <v>20</v>
      </c>
      <c r="B5" s="38"/>
      <c r="C5" s="38"/>
      <c r="D5" s="38"/>
      <c r="E5" s="38"/>
      <c r="F5" s="38"/>
      <c r="G5" s="39"/>
    </row>
    <row r="6" spans="1:7" x14ac:dyDescent="0.25">
      <c r="A6" s="24" t="s">
        <v>1</v>
      </c>
      <c r="B6" s="25"/>
      <c r="C6" s="25"/>
      <c r="D6" s="25"/>
      <c r="E6" s="25"/>
      <c r="F6" s="25"/>
      <c r="G6" s="26"/>
    </row>
    <row r="7" spans="1:7" x14ac:dyDescent="0.25">
      <c r="A7" s="27" t="s">
        <v>2</v>
      </c>
      <c r="B7" s="28" t="s">
        <v>3</v>
      </c>
      <c r="C7" s="28"/>
      <c r="D7" s="28"/>
      <c r="E7" s="28"/>
      <c r="F7" s="28"/>
      <c r="G7" s="29" t="s">
        <v>4</v>
      </c>
    </row>
    <row r="8" spans="1:7" ht="30" x14ac:dyDescent="0.25">
      <c r="A8" s="23"/>
      <c r="B8" s="8" t="s">
        <v>5</v>
      </c>
      <c r="C8" s="9" t="s">
        <v>9</v>
      </c>
      <c r="D8" s="8" t="s">
        <v>10</v>
      </c>
      <c r="E8" s="8" t="s">
        <v>6</v>
      </c>
      <c r="F8" s="8" t="s">
        <v>11</v>
      </c>
      <c r="G8" s="30"/>
    </row>
    <row r="9" spans="1:7" x14ac:dyDescent="0.25">
      <c r="A9" s="3" t="s">
        <v>12</v>
      </c>
      <c r="B9" s="10">
        <f>SUM(B10:B18)</f>
        <v>44592531</v>
      </c>
      <c r="C9" s="10">
        <f t="shared" ref="C9:G9" si="0">SUM(C10:C18)</f>
        <v>-172221.53</v>
      </c>
      <c r="D9" s="10">
        <f t="shared" si="0"/>
        <v>44420309.469999999</v>
      </c>
      <c r="E9" s="10">
        <f t="shared" si="0"/>
        <v>43251081.899999999</v>
      </c>
      <c r="F9" s="10">
        <f t="shared" si="0"/>
        <v>39598673.299999997</v>
      </c>
      <c r="G9" s="10">
        <f t="shared" si="0"/>
        <v>1169227.569999997</v>
      </c>
    </row>
    <row r="10" spans="1:7" x14ac:dyDescent="0.25">
      <c r="A10" s="15" t="s">
        <v>21</v>
      </c>
      <c r="B10" s="16">
        <v>3890959.18</v>
      </c>
      <c r="C10" s="16">
        <v>0</v>
      </c>
      <c r="D10" s="11">
        <f>B10+C10</f>
        <v>3890959.18</v>
      </c>
      <c r="E10" s="16">
        <v>3878074.17</v>
      </c>
      <c r="F10" s="16">
        <v>3695329.95</v>
      </c>
      <c r="G10" s="11">
        <f>D10-E10</f>
        <v>12885.010000000242</v>
      </c>
    </row>
    <row r="11" spans="1:7" x14ac:dyDescent="0.25">
      <c r="A11" s="15" t="s">
        <v>22</v>
      </c>
      <c r="B11" s="16">
        <v>13308516.99</v>
      </c>
      <c r="C11" s="16">
        <v>0</v>
      </c>
      <c r="D11" s="11">
        <f t="shared" ref="D11:D17" si="1">B11+C11</f>
        <v>13308516.99</v>
      </c>
      <c r="E11" s="16">
        <v>13263939.050000001</v>
      </c>
      <c r="F11" s="16">
        <v>12648030.07</v>
      </c>
      <c r="G11" s="11">
        <f t="shared" ref="G11:G17" si="2">D11-E11</f>
        <v>44577.939999999478</v>
      </c>
    </row>
    <row r="12" spans="1:7" x14ac:dyDescent="0.25">
      <c r="A12" s="15" t="s">
        <v>23</v>
      </c>
      <c r="B12" s="16">
        <v>25980155.149999999</v>
      </c>
      <c r="C12" s="16">
        <v>-172221.53</v>
      </c>
      <c r="D12" s="11">
        <f t="shared" si="1"/>
        <v>25807933.619999997</v>
      </c>
      <c r="E12" s="16">
        <v>24696169</v>
      </c>
      <c r="F12" s="16">
        <v>21952089.879999999</v>
      </c>
      <c r="G12" s="11">
        <f t="shared" si="2"/>
        <v>1111764.6199999973</v>
      </c>
    </row>
    <row r="13" spans="1:7" x14ac:dyDescent="0.25">
      <c r="A13" s="15" t="s">
        <v>24</v>
      </c>
      <c r="B13" s="16">
        <v>1412899.68</v>
      </c>
      <c r="C13" s="16">
        <v>0</v>
      </c>
      <c r="D13" s="11">
        <f t="shared" si="1"/>
        <v>1412899.68</v>
      </c>
      <c r="E13" s="16">
        <v>1412899.68</v>
      </c>
      <c r="F13" s="16">
        <v>1303223.3999999999</v>
      </c>
      <c r="G13" s="11">
        <f t="shared" si="2"/>
        <v>0</v>
      </c>
    </row>
    <row r="14" spans="1:7" x14ac:dyDescent="0.25">
      <c r="A14" s="7" t="s">
        <v>13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14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15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7" t="s">
        <v>16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x14ac:dyDescent="0.25">
      <c r="A18" s="6" t="s">
        <v>17</v>
      </c>
      <c r="B18" s="12"/>
      <c r="C18" s="12"/>
      <c r="D18" s="12"/>
      <c r="E18" s="12"/>
      <c r="F18" s="12"/>
      <c r="G18" s="12"/>
    </row>
    <row r="19" spans="1:7" x14ac:dyDescent="0.25">
      <c r="A19" s="4" t="s">
        <v>18</v>
      </c>
      <c r="B19" s="13">
        <f>SUM(B20:B28)</f>
        <v>29660885</v>
      </c>
      <c r="C19" s="13">
        <f t="shared" ref="C19:G19" si="3">SUM(C20:C28)</f>
        <v>1982118.9</v>
      </c>
      <c r="D19" s="13">
        <f t="shared" si="3"/>
        <v>31643003.899999999</v>
      </c>
      <c r="E19" s="13">
        <f t="shared" si="3"/>
        <v>31624127.32</v>
      </c>
      <c r="F19" s="13">
        <f t="shared" si="3"/>
        <v>28988273.07</v>
      </c>
      <c r="G19" s="13">
        <f t="shared" si="3"/>
        <v>18876.580000000773</v>
      </c>
    </row>
    <row r="20" spans="1:7" x14ac:dyDescent="0.25">
      <c r="A20" s="15" t="s">
        <v>21</v>
      </c>
      <c r="B20" s="16">
        <v>3678674.07</v>
      </c>
      <c r="C20" s="16">
        <v>0</v>
      </c>
      <c r="D20" s="11">
        <f t="shared" ref="D20:D28" si="4">B20+C20</f>
        <v>3678674.07</v>
      </c>
      <c r="E20" s="16">
        <v>3677073.69</v>
      </c>
      <c r="F20" s="16">
        <v>3548215.42</v>
      </c>
      <c r="G20" s="11">
        <f t="shared" ref="G20:G28" si="5">D20-E20</f>
        <v>1600.3799999998882</v>
      </c>
    </row>
    <row r="21" spans="1:7" x14ac:dyDescent="0.25">
      <c r="A21" s="15" t="s">
        <v>22</v>
      </c>
      <c r="B21" s="16">
        <v>12295828.5</v>
      </c>
      <c r="C21" s="16">
        <v>0</v>
      </c>
      <c r="D21" s="11">
        <f t="shared" si="4"/>
        <v>12295828.5</v>
      </c>
      <c r="E21" s="16">
        <v>12284717.300000001</v>
      </c>
      <c r="F21" s="16">
        <v>11746877.560000001</v>
      </c>
      <c r="G21" s="11">
        <f t="shared" si="5"/>
        <v>11111.199999999255</v>
      </c>
    </row>
    <row r="22" spans="1:7" x14ac:dyDescent="0.25">
      <c r="A22" s="15" t="s">
        <v>23</v>
      </c>
      <c r="B22" s="16">
        <v>12361934.890000001</v>
      </c>
      <c r="C22" s="16">
        <v>1982118.9</v>
      </c>
      <c r="D22" s="11">
        <f t="shared" si="4"/>
        <v>14344053.790000001</v>
      </c>
      <c r="E22" s="16">
        <v>14342155.689999999</v>
      </c>
      <c r="F22" s="16">
        <v>12428720.699999999</v>
      </c>
      <c r="G22" s="11">
        <f t="shared" si="5"/>
        <v>1898.1000000014901</v>
      </c>
    </row>
    <row r="23" spans="1:7" x14ac:dyDescent="0.25">
      <c r="A23" s="15" t="s">
        <v>24</v>
      </c>
      <c r="B23" s="16">
        <v>1324447.54</v>
      </c>
      <c r="C23" s="16">
        <v>0</v>
      </c>
      <c r="D23" s="11">
        <f t="shared" si="4"/>
        <v>1324447.54</v>
      </c>
      <c r="E23" s="16">
        <v>1320180.6399999999</v>
      </c>
      <c r="F23" s="16">
        <v>1264459.3899999999</v>
      </c>
      <c r="G23" s="11">
        <f t="shared" si="5"/>
        <v>4266.9000000001397</v>
      </c>
    </row>
    <row r="24" spans="1:7" x14ac:dyDescent="0.25">
      <c r="A24" s="7" t="s">
        <v>13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14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15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7" t="s">
        <v>16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25">
      <c r="A28" s="6" t="s">
        <v>17</v>
      </c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25">
      <c r="A29" s="4" t="s">
        <v>7</v>
      </c>
      <c r="B29" s="13">
        <f>B9+B19</f>
        <v>74253416</v>
      </c>
      <c r="C29" s="13">
        <f t="shared" ref="C29:F29" si="6">C9+C19</f>
        <v>1809897.3699999999</v>
      </c>
      <c r="D29" s="13">
        <f>B29+C29</f>
        <v>76063313.370000005</v>
      </c>
      <c r="E29" s="13">
        <f t="shared" si="6"/>
        <v>74875209.219999999</v>
      </c>
      <c r="F29" s="13">
        <f t="shared" si="6"/>
        <v>68586946.370000005</v>
      </c>
      <c r="G29" s="13">
        <f>D29-E29</f>
        <v>1188104.150000006</v>
      </c>
    </row>
    <row r="30" spans="1:7" x14ac:dyDescent="0.25">
      <c r="A30" s="5"/>
      <c r="B30" s="14"/>
      <c r="C30" s="14"/>
      <c r="D30" s="14"/>
      <c r="E30" s="14"/>
      <c r="F30" s="14"/>
      <c r="G30" s="14"/>
    </row>
    <row r="31" spans="1:7" x14ac:dyDescent="0.25">
      <c r="A31" s="2"/>
      <c r="B31" s="1"/>
      <c r="C31" s="1"/>
      <c r="D31" s="1"/>
      <c r="E31" s="1"/>
      <c r="F31" s="1"/>
      <c r="G31" s="1"/>
    </row>
    <row r="36" spans="1:4" x14ac:dyDescent="0.25">
      <c r="A36" s="19" t="s">
        <v>25</v>
      </c>
      <c r="B36" s="20" t="s">
        <v>26</v>
      </c>
      <c r="C36" s="20"/>
      <c r="D36" s="20"/>
    </row>
    <row r="37" spans="1:4" x14ac:dyDescent="0.25">
      <c r="A37" s="19" t="s">
        <v>27</v>
      </c>
      <c r="B37" s="21" t="s">
        <v>28</v>
      </c>
      <c r="C37" s="21"/>
      <c r="D37" s="21"/>
    </row>
    <row r="38" spans="1:4" x14ac:dyDescent="0.25">
      <c r="A38" s="19" t="s">
        <v>29</v>
      </c>
      <c r="B38" s="20" t="s">
        <v>30</v>
      </c>
      <c r="C38" s="20"/>
      <c r="D38" s="20"/>
    </row>
    <row r="39" spans="1:4" x14ac:dyDescent="0.25">
      <c r="A39" s="17"/>
      <c r="B39" s="18"/>
      <c r="C39" s="20"/>
      <c r="D39" s="20"/>
    </row>
  </sheetData>
  <mergeCells count="10">
    <mergeCell ref="A1:G1"/>
    <mergeCell ref="A2:G2"/>
    <mergeCell ref="A3:G3"/>
    <mergeCell ref="A4:G4"/>
    <mergeCell ref="A5:G5"/>
    <mergeCell ref="B37:D37"/>
    <mergeCell ref="A6:G6"/>
    <mergeCell ref="A7:A8"/>
    <mergeCell ref="B7:F7"/>
    <mergeCell ref="G7:G8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2018-12-04T18:00:32Z</cp:lastPrinted>
  <dcterms:created xsi:type="dcterms:W3CDTF">2018-11-21T18:09:30Z</dcterms:created>
  <dcterms:modified xsi:type="dcterms:W3CDTF">2023-02-08T17:00:32Z</dcterms:modified>
</cp:coreProperties>
</file>