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3\ESTADOS FINANCIEROS DICTAMINADOS\Discliplina Financiera\"/>
    </mc:Choice>
  </mc:AlternateContent>
  <bookViews>
    <workbookView xWindow="0" yWindow="0" windowWidth="24000" windowHeight="973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F60" i="1" s="1"/>
  <c r="E41" i="1"/>
  <c r="D41" i="1"/>
  <c r="C41" i="1"/>
  <c r="B41" i="1"/>
  <c r="B60" i="1" s="1"/>
  <c r="F34" i="1"/>
  <c r="E34" i="1"/>
  <c r="D34" i="1"/>
  <c r="C34" i="1"/>
  <c r="C37" i="1" s="1"/>
  <c r="B34" i="1"/>
  <c r="F32" i="1"/>
  <c r="E32" i="1"/>
  <c r="D32" i="1"/>
  <c r="C32" i="1"/>
  <c r="B32" i="1"/>
  <c r="F25" i="1"/>
  <c r="F37" i="1" s="1"/>
  <c r="E25" i="1"/>
  <c r="E37" i="1" s="1"/>
  <c r="D25" i="1"/>
  <c r="C25" i="1"/>
  <c r="B25" i="1"/>
  <c r="B37" i="1" s="1"/>
  <c r="F13" i="1"/>
  <c r="E13" i="1"/>
  <c r="D13" i="1"/>
  <c r="C13" i="1"/>
  <c r="B13" i="1"/>
  <c r="F65" i="1" l="1"/>
  <c r="E60" i="1"/>
  <c r="E65" i="1"/>
  <c r="C60" i="1"/>
  <c r="C65" i="1" s="1"/>
  <c r="B65" i="1"/>
  <c r="G38" i="1"/>
  <c r="D37" i="1"/>
  <c r="D60" i="1"/>
  <c r="D65" i="1" l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<sst xmlns="http://schemas.openxmlformats.org/spreadsheetml/2006/main" count="72" uniqueCount="72">
  <si>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</si>
  <si>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</si>
  <si>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</si>
  <si>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</si>
  <si>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</si>
  <si>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</si>
  <si>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</si>
  <si>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</si>
  <si>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</si>
  <si>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</si>
  <si>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</si>
  <si>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</si>
  <si>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</si>
  <si>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</si>
  <si>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</si>
  <si>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</si>
  <si>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</si>
  <si>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</si>
  <si>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</si>
  <si>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</si>
  <si>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</si>
  <si>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</si>
  <si>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</si>
  <si>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</si>
  <si>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</si>
  <si>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</si>
  <si>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</si>
  <si>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</si>
  <si>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</si>
  <si>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</si>
  <si>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</si>
  <si>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</si>
  <si>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</si>
  <si>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</si>
  <si>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</si>
  <si>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</si>
  <si>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</si>
  <si>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</si>
  <si>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</si>
  <si>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</si>
  <si>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</si>
  <si>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</si>
  <si>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</si>
  <si>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</si>
  <si>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</si>
  <si>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</si>
  <si>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</si>
  <si>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</si>
  <si>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</si>
  <si>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</si>
  <si>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</si>
  <si>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</si>
  <si>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</si>
  <si>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</si>
  <si>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</si>
  <si>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</si>
  <si>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</si>
  <si>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</si>
  <si>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</si>
  <si>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</si>
  <si>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</si>
  <si>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</si>
  <si>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</si>
  <si>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</si>
  <si>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</si>
  <si>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</si>
  <si>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</si>
  <si>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</si>
  <si>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</si>
  <si>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</si>
  <si>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</si>
  <si>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UNIVERSIDAD TECNOLOGICA DEL SUROESTE DE GUANAJUATO
Estado Analítico de Ingresos Detallado - LDF
al 30 de Septiembre de 2023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</si>
</sst>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0" fontId="2" fillId="0" borderId="0" xfId="0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zoomScale="85" zoomScaleNormal="85" workbookViewId="0">
      <selection sqref="A1:G1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27" t="s">
        <v>71</v>
      </c>
      <c r="B1" s="28"/>
      <c r="C1" s="28"/>
      <c r="D1" s="28"/>
      <c r="E1" s="28"/>
      <c r="F1" s="28"/>
      <c r="G1" s="29"/>
    </row>
    <row r="2" spans="1:7" x14ac:dyDescent="0.2">
      <c r="A2" s="2"/>
      <c r="B2" s="30" t="s">
        <v>0</v>
      </c>
      <c r="C2" s="30"/>
      <c r="D2" s="30"/>
      <c r="E2" s="30"/>
      <c r="F2" s="30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0</v>
      </c>
      <c r="C10" s="10">
        <v>0</v>
      </c>
      <c r="D10" s="10">
        <f t="shared" si="0"/>
        <v>0</v>
      </c>
      <c r="E10" s="10">
        <v>0</v>
      </c>
      <c r="F10" s="10">
        <v>0</v>
      </c>
      <c r="G10" s="10">
        <f t="shared" si="1"/>
        <v>0</v>
      </c>
    </row>
    <row r="11" spans="1:7" x14ac:dyDescent="0.2">
      <c r="A11" s="11" t="s">
        <v>14</v>
      </c>
      <c r="B11" s="10">
        <v>0</v>
      </c>
      <c r="C11" s="10">
        <v>0</v>
      </c>
      <c r="D11" s="10">
        <f t="shared" si="0"/>
        <v>0</v>
      </c>
      <c r="E11" s="10">
        <v>0</v>
      </c>
      <c r="F11" s="10">
        <v>0</v>
      </c>
      <c r="G11" s="10">
        <f t="shared" si="1"/>
        <v>0</v>
      </c>
    </row>
    <row r="12" spans="1:7" x14ac:dyDescent="0.2">
      <c r="A12" s="11" t="s">
        <v>15</v>
      </c>
      <c r="B12" s="10">
        <v>14182788</v>
      </c>
      <c r="C12" s="10">
        <v>251554.1</v>
      </c>
      <c r="D12" s="10">
        <f t="shared" si="0"/>
        <v>14434342.1</v>
      </c>
      <c r="E12" s="10">
        <v>6230205.5999999996</v>
      </c>
      <c r="F12" s="10">
        <v>6230205.5999999996</v>
      </c>
      <c r="G12" s="10">
        <f t="shared" si="1"/>
        <v>-7952582.4000000004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31206878.129999999</v>
      </c>
      <c r="C31" s="10">
        <v>2247755</v>
      </c>
      <c r="D31" s="10">
        <f t="shared" si="0"/>
        <v>33454633.129999999</v>
      </c>
      <c r="E31" s="10">
        <v>24766442.719999999</v>
      </c>
      <c r="F31" s="10">
        <v>24766442.719999999</v>
      </c>
      <c r="G31" s="10">
        <f t="shared" si="5"/>
        <v>-6440435.4100000001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45389666.129999995</v>
      </c>
      <c r="C37" s="23">
        <f t="shared" si="9"/>
        <v>2499309.1</v>
      </c>
      <c r="D37" s="23">
        <f t="shared" si="9"/>
        <v>47888975.229999997</v>
      </c>
      <c r="E37" s="23">
        <f t="shared" si="9"/>
        <v>30996648.32</v>
      </c>
      <c r="F37" s="23">
        <f t="shared" si="9"/>
        <v>30996648.32</v>
      </c>
      <c r="G37" s="23">
        <f t="shared" si="9"/>
        <v>-14393017.810000001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0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1"/>
        <v>0</v>
      </c>
      <c r="E43" s="10">
        <v>0</v>
      </c>
      <c r="F43" s="10">
        <v>0</v>
      </c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>
        <v>0</v>
      </c>
      <c r="C46" s="10">
        <v>0</v>
      </c>
      <c r="D46" s="10">
        <f t="shared" si="11"/>
        <v>0</v>
      </c>
      <c r="E46" s="10">
        <v>0</v>
      </c>
      <c r="F46" s="10">
        <v>0</v>
      </c>
      <c r="G46" s="10">
        <f t="shared" si="12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1"/>
        <v>0</v>
      </c>
      <c r="E49" s="10">
        <v>0</v>
      </c>
      <c r="F49" s="10">
        <v>0</v>
      </c>
      <c r="G49" s="10">
        <f t="shared" si="12"/>
        <v>0</v>
      </c>
    </row>
    <row r="50" spans="1:7" x14ac:dyDescent="0.2">
      <c r="A50" s="11" t="s">
        <v>52</v>
      </c>
      <c r="B50" s="10">
        <f>SUM(B51:B54)</f>
        <v>30434753</v>
      </c>
      <c r="C50" s="10">
        <f t="shared" ref="C50:G50" si="13">SUM(C51:C54)</f>
        <v>2375888.8199999998</v>
      </c>
      <c r="D50" s="10">
        <f t="shared" si="13"/>
        <v>32810641.82</v>
      </c>
      <c r="E50" s="10">
        <f t="shared" si="13"/>
        <v>20426565</v>
      </c>
      <c r="F50" s="10">
        <f t="shared" si="13"/>
        <v>20426565</v>
      </c>
      <c r="G50" s="10">
        <f t="shared" si="13"/>
        <v>-10008188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30434753</v>
      </c>
      <c r="C54" s="10">
        <v>2375888.8199999998</v>
      </c>
      <c r="D54" s="10">
        <f t="shared" si="14"/>
        <v>32810641.82</v>
      </c>
      <c r="E54" s="10">
        <v>20426565</v>
      </c>
      <c r="F54" s="10">
        <v>20426565</v>
      </c>
      <c r="G54" s="10">
        <f t="shared" si="15"/>
        <v>-10008188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30434753</v>
      </c>
      <c r="C60" s="23">
        <f t="shared" si="19"/>
        <v>2375888.8199999998</v>
      </c>
      <c r="D60" s="23">
        <f t="shared" si="19"/>
        <v>32810641.82</v>
      </c>
      <c r="E60" s="23">
        <f t="shared" si="19"/>
        <v>20426565</v>
      </c>
      <c r="F60" s="23">
        <f t="shared" si="19"/>
        <v>20426565</v>
      </c>
      <c r="G60" s="23">
        <f t="shared" si="19"/>
        <v>-10008188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 x14ac:dyDescent="0.2">
      <c r="A63" s="11" t="s">
        <v>64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75824419.129999995</v>
      </c>
      <c r="C65" s="23">
        <f t="shared" si="22"/>
        <v>4875197.92</v>
      </c>
      <c r="D65" s="23">
        <f t="shared" si="22"/>
        <v>80699617.049999997</v>
      </c>
      <c r="E65" s="23">
        <f t="shared" si="22"/>
        <v>51423213.32</v>
      </c>
      <c r="F65" s="23">
        <f t="shared" si="22"/>
        <v>51423213.32</v>
      </c>
      <c r="G65" s="23">
        <f t="shared" si="22"/>
        <v>-24401205.810000002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/>
      <c r="C68" s="10"/>
      <c r="D68" s="10">
        <f t="shared" ref="D68:D69" si="23">B68+C68</f>
        <v>0</v>
      </c>
      <c r="E68" s="10"/>
      <c r="F68" s="10"/>
      <c r="G68" s="10">
        <f t="shared" ref="G68:G69" si="24">F68-B68</f>
        <v>0</v>
      </c>
    </row>
    <row r="69" spans="1:7" x14ac:dyDescent="0.2">
      <c r="A69" s="11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2" spans="1:7" x14ac:dyDescent="0.2">
      <c r="E72" s="24"/>
      <c r="F72" s="24"/>
    </row>
    <row r="73" spans="1:7" x14ac:dyDescent="0.2">
      <c r="A73" s="25"/>
      <c r="B73" s="26"/>
      <c r="C73" s="26"/>
      <c r="D73" s="26"/>
      <c r="E73" s="26"/>
      <c r="F73" s="26"/>
      <c r="G73" s="26"/>
    </row>
  </sheetData>
  <autoFilter ref="A3:G71"/>
  <mergeCells count="2">
    <mergeCell ref="A1:G1"/>
    <mergeCell ref="B2:F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dcterms:created xsi:type="dcterms:W3CDTF">2017-01-11T17:22:08Z</dcterms:created>
  <dcterms:modified xsi:type="dcterms:W3CDTF">2023-11-06T16:15:33Z</dcterms:modified>
</cp:coreProperties>
</file>