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EFE!$A$1:$D$74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B45" i="3" s="1"/>
  <c r="C16" i="3"/>
  <c r="B16" i="3"/>
  <c r="C4" i="3"/>
  <c r="B4" i="3"/>
  <c r="B33" i="3" l="1"/>
  <c r="B61" i="3" s="1"/>
  <c r="C33" i="3"/>
  <c r="C45" i="3"/>
  <c r="C61" i="3" l="1"/>
</calcChain>
</file>

<file path=xl/sharedStrings.xml><?xml version="1.0" encoding="utf-8"?>
<sst xmlns="http://schemas.openxmlformats.org/spreadsheetml/2006/main" count="99" uniqueCount="64">
  <si>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</si>
  <si>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</si>
  <si>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</si>
  <si>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</si>
  <si>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</si>
  <si>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</si>
  <si>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</si>
  <si>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</si>
  <si>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</si>
  <si>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</si>
  <si>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</si>
  <si>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</si>
  <si>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</si>
  <si>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</si>
  <si>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</si>
  <si>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</si>
  <si>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</si>
  <si>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</si>
  <si>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</si>
  <si>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</si>
  <si>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</si>
  <si>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</si>
  <si>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</si>
  <si>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</si>
  <si>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</si>
  <si>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</si>
  <si>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</si>
  <si>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</si>
  <si>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</si>
  <si>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</si>
  <si>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</si>
  <si>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</si>
  <si>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</si>
  <si>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</si>
  <si>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</si>
  <si>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</si>
  <si>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</si>
  <si>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</si>
  <si>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</si>
  <si>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</si>
  <si>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</si>
  <si>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</si>
  <si>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</si>
  <si>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</si>
  <si>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</si>
  <si>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</si>
  <si>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</si>
  <si>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</si>
  <si>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</si>
  <si>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</si>
  <si>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</si>
  <si>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</si>
  <si>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</si>
  <si>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</si>
  <si>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</si>
  <si>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</si>
  <si>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</si>
  <si>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DEL SUROESTE DE GUANAJUATO
Estado de Flujos de Efectivo
Del 1 de Enero al 31 de Marzo de 2024
(Cifras en Pesos)</t>
  </si>
  <si>
    <t>_____________________________________________</t>
  </si>
  <si>
    <t>______________________________________________________</t>
  </si>
  <si>
    <t>Dr. Enrique Cossio Vargas</t>
  </si>
  <si>
    <t>C.p. Carlos Ivàn Madrigal Gutièrrez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</si>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</sst>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topLeftCell="A60" zoomScaleNormal="100" workbookViewId="0">
      <selection activeCell="M97" sqref="M97"/>
    </sheetView>
  </sheetViews>
  <sheetFormatPr baseColWidth="10" defaultColWidth="12" defaultRowHeight="11.25" x14ac:dyDescent="0.2"/>
  <cols>
    <col min="1" max="1" width="90.83203125" style="1" customWidth="1"/>
    <col min="2" max="2" width="25.83203125" style="1" customWidth="1"/>
    <col min="3" max="3" width="32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16420072.949999999</v>
      </c>
      <c r="C4" s="16">
        <f>SUM(C5:C14)</f>
        <v>86219302.599999994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3618660</v>
      </c>
      <c r="C11" s="17">
        <v>11489216.779999999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34212131.219999999</v>
      </c>
      <c r="D12" s="14">
        <v>800000</v>
      </c>
    </row>
    <row r="13" spans="1:22" ht="11.25" customHeight="1" x14ac:dyDescent="0.2">
      <c r="A13" s="7" t="s">
        <v>41</v>
      </c>
      <c r="B13" s="17">
        <v>12801412.949999999</v>
      </c>
      <c r="C13" s="17">
        <v>40517954.600000001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14119233.74</v>
      </c>
      <c r="C16" s="16">
        <f>SUM(C17:C32)</f>
        <v>73666308.239999995</v>
      </c>
      <c r="D16" s="13" t="s">
        <v>38</v>
      </c>
    </row>
    <row r="17" spans="1:4" ht="11.25" customHeight="1" x14ac:dyDescent="0.2">
      <c r="A17" s="7" t="s">
        <v>8</v>
      </c>
      <c r="B17" s="17">
        <v>12529529.210000001</v>
      </c>
      <c r="C17" s="17">
        <v>56361427.899999999</v>
      </c>
      <c r="D17" s="14">
        <v>1000</v>
      </c>
    </row>
    <row r="18" spans="1:4" ht="11.25" customHeight="1" x14ac:dyDescent="0.2">
      <c r="A18" s="7" t="s">
        <v>9</v>
      </c>
      <c r="B18" s="17">
        <v>111486.69</v>
      </c>
      <c r="C18" s="17">
        <v>2485345.7000000002</v>
      </c>
      <c r="D18" s="14">
        <v>2000</v>
      </c>
    </row>
    <row r="19" spans="1:4" ht="11.25" customHeight="1" x14ac:dyDescent="0.2">
      <c r="A19" s="7" t="s">
        <v>10</v>
      </c>
      <c r="B19" s="17">
        <v>1407064.15</v>
      </c>
      <c r="C19" s="17">
        <v>14562255.09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71153.69</v>
      </c>
      <c r="C23" s="17">
        <v>257279.55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2300839.209999999</v>
      </c>
      <c r="C33" s="16">
        <f>C4-C16</f>
        <v>12552994.359999999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55158</v>
      </c>
      <c r="C41" s="16">
        <f>SUM(C42:C44)</f>
        <v>126273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55158</v>
      </c>
      <c r="C43" s="17">
        <v>126273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-55158</v>
      </c>
      <c r="C45" s="16">
        <f>C36-C41</f>
        <v>-126273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1182210.76</v>
      </c>
      <c r="C54" s="16">
        <f>SUM(C55+C58)</f>
        <v>5413712.9500000002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1182210.76</v>
      </c>
      <c r="C58" s="17">
        <v>5413712.9500000002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-1182210.76</v>
      </c>
      <c r="C59" s="16">
        <f>C48-C54</f>
        <v>-5413712.9500000002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1063470.449999999</v>
      </c>
      <c r="C61" s="16">
        <f>C59+C45+C33</f>
        <v>7013008.4099999992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54089616.039999999</v>
      </c>
      <c r="C63" s="16">
        <v>47076607.630000003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55153086.490000002</v>
      </c>
      <c r="C65" s="16">
        <v>54089616.039999999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2" spans="1:4" x14ac:dyDescent="0.2">
      <c r="A72" s="24" t="s">
        <v>58</v>
      </c>
      <c r="B72" s="25" t="s">
        <v>59</v>
      </c>
      <c r="C72" s="25"/>
    </row>
    <row r="73" spans="1:4" ht="12.75" x14ac:dyDescent="0.2">
      <c r="A73" s="26" t="s">
        <v>60</v>
      </c>
      <c r="B73" s="27" t="s">
        <v>61</v>
      </c>
      <c r="C73" s="27"/>
    </row>
    <row r="74" spans="1:4" ht="12.75" x14ac:dyDescent="0.2">
      <c r="A74" s="26" t="s">
        <v>62</v>
      </c>
      <c r="B74" s="27" t="s">
        <v>63</v>
      </c>
      <c r="C74" s="27"/>
    </row>
  </sheetData>
  <sheetProtection formatCells="0" formatColumns="0" formatRows="0" autoFilter="0"/>
  <mergeCells count="5">
    <mergeCell ref="A1:C1"/>
    <mergeCell ref="A68:C68"/>
    <mergeCell ref="B72:C72"/>
    <mergeCell ref="B73:C73"/>
    <mergeCell ref="B74:C74"/>
  </mergeCells>
  <pageMargins left="0.70866141732283472" right="0.70866141732283472" top="0.55118110236220474" bottom="0.74803149606299213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45be96a9-161b-45e5-8955-82d7971c9a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revision/>
  <cp:lastPrinted>2024-04-17T17:58:16Z</cp:lastPrinted>
  <dcterms:created xsi:type="dcterms:W3CDTF">2012-12-11T20:31:36Z</dcterms:created>
  <dcterms:modified xsi:type="dcterms:W3CDTF">2024-04-17T17:58:40Z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