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<sst xmlns="http://schemas.openxmlformats.org/spreadsheetml/2006/main" count="68" uniqueCount="67">
  <si>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</si>
  <si>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</si>
  <si>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</si>
  <si>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</si>
  <si>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</si>
  <si>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</si>
  <si>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</si>
  <si>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</si>
  <si>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</si>
  <si>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</si>
  <si>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</si>
  <si>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</si>
  <si>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</si>
  <si>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</si>
  <si>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</si>
  <si>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</si>
  <si>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</si>
  <si>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</si>
  <si>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</si>
  <si>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</si>
  <si>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</si>
  <si>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</si>
  <si>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</si>
  <si>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</si>
  <si>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</si>
  <si>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</si>
  <si>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</si>
  <si>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</si>
  <si>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</si>
  <si>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</si>
  <si>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</si>
  <si>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</si>
  <si>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</si>
  <si>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</si>
  <si>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</si>
  <si>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</si>
  <si>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</si>
  <si>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</si>
  <si>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</si>
  <si>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</si>
  <si>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</si>
  <si>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</si>
  <si>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</si>
  <si>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</si>
  <si>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</si>
  <si>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</si>
  <si>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</si>
  <si>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</si>
  <si>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</si>
  <si>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</si>
  <si>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</si>
  <si>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</si>
  <si>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</si>
  <si>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</si>
  <si>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</si>
  <si>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</si>
  <si>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</si>
  <si>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</si>
  <si>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</si>
  <si>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</si>
  <si>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31 de Marzo de 2024
(Cifras en Pesos)</t>
  </si>
  <si>
    <t>Dr. Enrique Cossio Vargas</t>
  </si>
  <si>
    <t>C.p. Carlos Ivàn Madrigal Gutièrrez</t>
  </si>
  <si>
    <t>Rector</t>
  </si>
  <si>
    <t>____________________________________________</t>
  </si>
  <si>
    <t>Encargado de la Direcciòn de Administraciòn y Finanzas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</si>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</sst>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34" zoomScaleNormal="100" zoomScaleSheetLayoutView="100" workbookViewId="0">
      <selection activeCell="D66" sqref="D6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5" width="15.83203125" style="4" customWidth="1"/>
    <col min="6" max="6" width="14.3320312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55153086.490000002</v>
      </c>
      <c r="C5" s="20">
        <v>54089616.039999999</v>
      </c>
      <c r="D5" s="9" t="s">
        <v>36</v>
      </c>
      <c r="E5" s="20">
        <v>38828613.020000003</v>
      </c>
      <c r="F5" s="23">
        <v>39905627.020000003</v>
      </c>
    </row>
    <row r="6" spans="1:6" x14ac:dyDescent="0.2">
      <c r="A6" s="9" t="s">
        <v>23</v>
      </c>
      <c r="B6" s="20">
        <v>2120523.4700000002</v>
      </c>
      <c r="C6" s="20">
        <v>2015326.71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11960717.939999999</v>
      </c>
      <c r="C7" s="20">
        <v>11960717.939999999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2393800.38</v>
      </c>
      <c r="C8" s="20">
        <v>2393800.38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31242</v>
      </c>
      <c r="C11" s="20">
        <v>31242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71659370.280000001</v>
      </c>
      <c r="C13" s="22">
        <f>SUM(C5:C11)</f>
        <v>70490703.069999993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38828613.020000003</v>
      </c>
      <c r="F14" s="27">
        <f>SUM(F5:F12)</f>
        <v>39905627.020000003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179112470.38</v>
      </c>
      <c r="C18" s="20">
        <v>179112470.38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101877428.64</v>
      </c>
      <c r="C19" s="20">
        <v>101822270.64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-40397366.850000001</v>
      </c>
      <c r="C21" s="20">
        <v>-40397366.850000001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162248.23000000001</v>
      </c>
      <c r="C22" s="20">
        <v>162248.23000000001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240754780.39999998</v>
      </c>
      <c r="C26" s="22">
        <f>SUM(C16:C24)</f>
        <v>240699622.39999998</v>
      </c>
      <c r="D26" s="12" t="s">
        <v>50</v>
      </c>
      <c r="E26" s="22">
        <f>SUM(E24+E14)</f>
        <v>38828613.020000003</v>
      </c>
      <c r="F26" s="27">
        <f>SUM(F14+F24)</f>
        <v>39905627.020000003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312414150.67999995</v>
      </c>
      <c r="C28" s="22">
        <f>C13+C26</f>
        <v>311190325.46999997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226307630.63999999</v>
      </c>
      <c r="F30" s="27">
        <f>SUM(F31:F33)</f>
        <v>226307630.63999999</v>
      </c>
    </row>
    <row r="31" spans="1:6" x14ac:dyDescent="0.2">
      <c r="A31" s="16"/>
      <c r="B31" s="14"/>
      <c r="C31" s="15"/>
      <c r="D31" s="9" t="s">
        <v>2</v>
      </c>
      <c r="E31" s="20">
        <v>225281577.19</v>
      </c>
      <c r="F31" s="23">
        <v>225281577.19</v>
      </c>
    </row>
    <row r="32" spans="1:6" x14ac:dyDescent="0.2">
      <c r="A32" s="16"/>
      <c r="B32" s="14"/>
      <c r="C32" s="15"/>
      <c r="D32" s="9" t="s">
        <v>13</v>
      </c>
      <c r="E32" s="20">
        <v>1026053.45</v>
      </c>
      <c r="F32" s="23">
        <v>1026053.45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47277907.020000003</v>
      </c>
      <c r="F35" s="27">
        <f>SUM(F36:F40)</f>
        <v>44977067.810000002</v>
      </c>
    </row>
    <row r="36" spans="1:6" x14ac:dyDescent="0.2">
      <c r="A36" s="16"/>
      <c r="B36" s="14"/>
      <c r="C36" s="15"/>
      <c r="D36" s="9" t="s">
        <v>46</v>
      </c>
      <c r="E36" s="20">
        <v>2300839.21</v>
      </c>
      <c r="F36" s="23">
        <v>8338579.1299999999</v>
      </c>
    </row>
    <row r="37" spans="1:6" x14ac:dyDescent="0.2">
      <c r="A37" s="16"/>
      <c r="B37" s="14"/>
      <c r="C37" s="15"/>
      <c r="D37" s="9" t="s">
        <v>14</v>
      </c>
      <c r="E37" s="20">
        <v>42266001.310000002</v>
      </c>
      <c r="F37" s="23">
        <v>33927422.18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2711066.5</v>
      </c>
      <c r="F39" s="23">
        <v>2711066.5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273585537.65999997</v>
      </c>
      <c r="F46" s="27">
        <f>SUM(F42+F35+F30)</f>
        <v>271284698.44999999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312414150.67999995</v>
      </c>
      <c r="F48" s="22">
        <f>F46+F26</f>
        <v>311190325.46999997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6" spans="1:6" x14ac:dyDescent="0.2">
      <c r="A56" s="28" t="s">
        <v>66</v>
      </c>
      <c r="B56" s="28"/>
      <c r="C56" s="28"/>
      <c r="D56" s="29" t="s">
        <v>64</v>
      </c>
      <c r="E56" s="29"/>
      <c r="F56" s="29"/>
    </row>
    <row r="57" spans="1:6" x14ac:dyDescent="0.2">
      <c r="A57" s="28" t="s">
        <v>61</v>
      </c>
      <c r="B57" s="28"/>
      <c r="C57" s="28"/>
      <c r="D57" s="29" t="s">
        <v>62</v>
      </c>
      <c r="E57" s="29"/>
      <c r="F57" s="29"/>
    </row>
    <row r="58" spans="1:6" x14ac:dyDescent="0.2">
      <c r="A58" s="28" t="s">
        <v>63</v>
      </c>
      <c r="B58" s="28"/>
      <c r="C58" s="28"/>
      <c r="D58" s="29" t="s">
        <v>65</v>
      </c>
      <c r="E58" s="29"/>
      <c r="F58" s="29"/>
    </row>
  </sheetData>
  <sheetProtection formatCells="0" formatColumns="0" formatRows="0" autoFilter="0"/>
  <mergeCells count="7">
    <mergeCell ref="A1:F1"/>
    <mergeCell ref="A57:C57"/>
    <mergeCell ref="A58:C58"/>
    <mergeCell ref="A56:C56"/>
    <mergeCell ref="D56:F56"/>
    <mergeCell ref="D57:F57"/>
    <mergeCell ref="D58:F58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2024-04-17T17:53:07Z</cp:lastPrinted>
  <dcterms:created xsi:type="dcterms:W3CDTF">2012-12-11T20:26:08Z</dcterms:created>
  <dcterms:modified xsi:type="dcterms:W3CDTF">2024-04-17T17:56:23Z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