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1er_trim 2024\INFORMACION PRESUPUESTARIA\"/>
    </mc:Choice>
  </mc:AlternateContent>
  <bookViews>
    <workbookView xWindow="1770" yWindow="1770" windowWidth="15375" windowHeight="7875"/>
  </bookViews>
  <sheets>
    <sheet name="EAI" sheetId="4" r:id="rId1"/>
  </sheets>
  <definedNames>
    <definedName name="_xlnm._FilterDatabase" localSheetId="0" hidden="1">EAI!#REF!</definedName>
    <definedName name="_xlnm.Print_Area" localSheetId="0">EAI!$A$1:$G$53</definedName>
  </definedNames>
  <calcPr calcId="162913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D21" i="4" s="1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40" i="4" l="1"/>
  <c r="G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<sst xmlns="http://schemas.openxmlformats.org/spreadsheetml/2006/main" count="99" uniqueCount="51">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</sst>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9" fontId="12" fillId="0" borderId="0" xfId="8" applyNumberFormat="1" applyFont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 applyProtection="1">
      <alignment horizontal="left" vertical="top" indent="1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 indent="2"/>
    </xf>
    <xf numFmtId="4" fontId="7" fillId="0" borderId="1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 indent="1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center" vertical="top" wrapText="1"/>
    </xf>
    <xf numFmtId="4" fontId="8" fillId="0" borderId="6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zoomScaleNormal="100" workbookViewId="0">
      <selection activeCell="D11" sqref="D1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10" t="s">
        <v>50</v>
      </c>
      <c r="B1" s="11"/>
      <c r="C1" s="11"/>
      <c r="D1" s="11"/>
      <c r="E1" s="11"/>
      <c r="F1" s="11"/>
      <c r="G1" s="12"/>
    </row>
    <row r="2" spans="1:8" s="3" customFormat="1" x14ac:dyDescent="0.2">
      <c r="A2" s="15" t="s">
        <v>14</v>
      </c>
      <c r="B2" s="11" t="s">
        <v>22</v>
      </c>
      <c r="C2" s="11"/>
      <c r="D2" s="11"/>
      <c r="E2" s="11"/>
      <c r="F2" s="11"/>
      <c r="G2" s="13" t="s">
        <v>19</v>
      </c>
    </row>
    <row r="3" spans="1:8" s="1" customFormat="1" ht="24.95" customHeight="1" x14ac:dyDescent="0.2">
      <c r="A3" s="16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14"/>
    </row>
    <row r="4" spans="1:8" s="1" customFormat="1" x14ac:dyDescent="0.2">
      <c r="A4" s="17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18" t="s">
        <v>0</v>
      </c>
      <c r="B5" s="19">
        <v>0</v>
      </c>
      <c r="C5" s="19">
        <v>0</v>
      </c>
      <c r="D5" s="19">
        <f>B5+C5</f>
        <v>0</v>
      </c>
      <c r="E5" s="19">
        <v>0</v>
      </c>
      <c r="F5" s="19">
        <v>0</v>
      </c>
      <c r="G5" s="19">
        <f>F5-B5</f>
        <v>0</v>
      </c>
      <c r="H5" s="9" t="s">
        <v>37</v>
      </c>
    </row>
    <row r="6" spans="1:8" x14ac:dyDescent="0.2">
      <c r="A6" s="20" t="s">
        <v>1</v>
      </c>
      <c r="B6" s="21">
        <v>0</v>
      </c>
      <c r="C6" s="21">
        <v>0</v>
      </c>
      <c r="D6" s="21">
        <f t="shared" ref="D6:D14" si="0">B6+C6</f>
        <v>0</v>
      </c>
      <c r="E6" s="21">
        <v>0</v>
      </c>
      <c r="F6" s="21">
        <v>0</v>
      </c>
      <c r="G6" s="21">
        <f t="shared" ref="G6:G14" si="1">F6-B6</f>
        <v>0</v>
      </c>
      <c r="H6" s="9" t="s">
        <v>47</v>
      </c>
    </row>
    <row r="7" spans="1:8" x14ac:dyDescent="0.2">
      <c r="A7" s="18" t="s">
        <v>2</v>
      </c>
      <c r="B7" s="21">
        <v>0</v>
      </c>
      <c r="C7" s="21">
        <v>0</v>
      </c>
      <c r="D7" s="21">
        <f t="shared" si="0"/>
        <v>0</v>
      </c>
      <c r="E7" s="21">
        <v>0</v>
      </c>
      <c r="F7" s="21">
        <v>0</v>
      </c>
      <c r="G7" s="21">
        <f t="shared" si="1"/>
        <v>0</v>
      </c>
      <c r="H7" s="9" t="s">
        <v>38</v>
      </c>
    </row>
    <row r="8" spans="1:8" x14ac:dyDescent="0.2">
      <c r="A8" s="18" t="s">
        <v>3</v>
      </c>
      <c r="B8" s="21">
        <v>0</v>
      </c>
      <c r="C8" s="21">
        <v>0</v>
      </c>
      <c r="D8" s="21">
        <f t="shared" si="0"/>
        <v>0</v>
      </c>
      <c r="E8" s="21">
        <v>0</v>
      </c>
      <c r="F8" s="21">
        <v>0</v>
      </c>
      <c r="G8" s="21">
        <f t="shared" si="1"/>
        <v>0</v>
      </c>
      <c r="H8" s="9" t="s">
        <v>39</v>
      </c>
    </row>
    <row r="9" spans="1:8" x14ac:dyDescent="0.2">
      <c r="A9" s="18" t="s">
        <v>4</v>
      </c>
      <c r="B9" s="21">
        <v>0</v>
      </c>
      <c r="C9" s="21">
        <v>0</v>
      </c>
      <c r="D9" s="21">
        <f t="shared" si="0"/>
        <v>0</v>
      </c>
      <c r="E9" s="21">
        <v>0</v>
      </c>
      <c r="F9" s="21">
        <v>0</v>
      </c>
      <c r="G9" s="21">
        <f t="shared" si="1"/>
        <v>0</v>
      </c>
      <c r="H9" s="9" t="s">
        <v>40</v>
      </c>
    </row>
    <row r="10" spans="1:8" x14ac:dyDescent="0.2">
      <c r="A10" s="20" t="s">
        <v>5</v>
      </c>
      <c r="B10" s="21">
        <v>0</v>
      </c>
      <c r="C10" s="21">
        <v>0</v>
      </c>
      <c r="D10" s="21">
        <f t="shared" si="0"/>
        <v>0</v>
      </c>
      <c r="E10" s="21">
        <v>0</v>
      </c>
      <c r="F10" s="21">
        <v>0</v>
      </c>
      <c r="G10" s="21">
        <f t="shared" si="1"/>
        <v>0</v>
      </c>
      <c r="H10" s="9" t="s">
        <v>41</v>
      </c>
    </row>
    <row r="11" spans="1:8" x14ac:dyDescent="0.2">
      <c r="A11" s="18" t="s">
        <v>24</v>
      </c>
      <c r="B11" s="21">
        <v>12936624</v>
      </c>
      <c r="C11" s="21">
        <v>0</v>
      </c>
      <c r="D11" s="21">
        <f t="shared" si="0"/>
        <v>12936624</v>
      </c>
      <c r="E11" s="21">
        <v>3618660</v>
      </c>
      <c r="F11" s="21">
        <v>3618660</v>
      </c>
      <c r="G11" s="21">
        <f t="shared" si="1"/>
        <v>-9317964</v>
      </c>
      <c r="H11" s="9" t="s">
        <v>42</v>
      </c>
    </row>
    <row r="12" spans="1:8" ht="22.5" x14ac:dyDescent="0.2">
      <c r="A12" s="18" t="s">
        <v>25</v>
      </c>
      <c r="B12" s="21">
        <v>32682508</v>
      </c>
      <c r="C12" s="21">
        <v>0</v>
      </c>
      <c r="D12" s="21">
        <f t="shared" si="0"/>
        <v>32682508</v>
      </c>
      <c r="E12" s="21">
        <v>0</v>
      </c>
      <c r="F12" s="21">
        <v>0</v>
      </c>
      <c r="G12" s="21">
        <f t="shared" si="1"/>
        <v>-32682508</v>
      </c>
      <c r="H12" s="9" t="s">
        <v>43</v>
      </c>
    </row>
    <row r="13" spans="1:8" ht="22.5" x14ac:dyDescent="0.2">
      <c r="A13" s="18" t="s">
        <v>26</v>
      </c>
      <c r="B13" s="21">
        <v>33307884.289999999</v>
      </c>
      <c r="C13" s="21">
        <v>0</v>
      </c>
      <c r="D13" s="21">
        <f t="shared" si="0"/>
        <v>33307884.289999999</v>
      </c>
      <c r="E13" s="21">
        <v>12801412.949999999</v>
      </c>
      <c r="F13" s="21">
        <v>12801412.949999999</v>
      </c>
      <c r="G13" s="21">
        <f t="shared" si="1"/>
        <v>-20506471.34</v>
      </c>
      <c r="H13" s="9" t="s">
        <v>44</v>
      </c>
    </row>
    <row r="14" spans="1:8" x14ac:dyDescent="0.2">
      <c r="A14" s="18" t="s">
        <v>6</v>
      </c>
      <c r="B14" s="21">
        <v>0</v>
      </c>
      <c r="C14" s="21">
        <v>0</v>
      </c>
      <c r="D14" s="21">
        <f t="shared" si="0"/>
        <v>0</v>
      </c>
      <c r="E14" s="21">
        <v>0</v>
      </c>
      <c r="F14" s="21">
        <v>0</v>
      </c>
      <c r="G14" s="21">
        <f t="shared" si="1"/>
        <v>0</v>
      </c>
      <c r="H14" s="9" t="s">
        <v>45</v>
      </c>
    </row>
    <row r="15" spans="1:8" x14ac:dyDescent="0.2">
      <c r="A15" s="22"/>
      <c r="B15" s="23"/>
      <c r="C15" s="23"/>
      <c r="D15" s="23"/>
      <c r="E15" s="23"/>
      <c r="F15" s="23"/>
      <c r="G15" s="23"/>
      <c r="H15" s="9" t="s">
        <v>46</v>
      </c>
    </row>
    <row r="16" spans="1:8" x14ac:dyDescent="0.2">
      <c r="A16" s="24" t="s">
        <v>13</v>
      </c>
      <c r="B16" s="25">
        <f>SUM(B5:B14)</f>
        <v>78927016.289999992</v>
      </c>
      <c r="C16" s="25">
        <f t="shared" ref="C16:G16" si="2">SUM(C5:C14)</f>
        <v>0</v>
      </c>
      <c r="D16" s="25">
        <f t="shared" si="2"/>
        <v>78927016.289999992</v>
      </c>
      <c r="E16" s="25">
        <f t="shared" si="2"/>
        <v>16420072.949999999</v>
      </c>
      <c r="F16" s="26">
        <f t="shared" si="2"/>
        <v>16420072.949999999</v>
      </c>
      <c r="G16" s="27">
        <f t="shared" si="2"/>
        <v>-62506943.340000004</v>
      </c>
      <c r="H16" s="9" t="s">
        <v>46</v>
      </c>
    </row>
    <row r="17" spans="1:8" x14ac:dyDescent="0.2">
      <c r="A17" s="28"/>
      <c r="B17" s="29"/>
      <c r="C17" s="29"/>
      <c r="D17" s="30"/>
      <c r="E17" s="31" t="s">
        <v>21</v>
      </c>
      <c r="F17" s="32"/>
      <c r="G17" s="33"/>
      <c r="H17" s="9" t="s">
        <v>46</v>
      </c>
    </row>
    <row r="18" spans="1:8" ht="10.15" customHeight="1" x14ac:dyDescent="0.2">
      <c r="A18" s="34" t="s">
        <v>23</v>
      </c>
      <c r="B18" s="11" t="s">
        <v>22</v>
      </c>
      <c r="C18" s="11"/>
      <c r="D18" s="11"/>
      <c r="E18" s="11"/>
      <c r="F18" s="11"/>
      <c r="G18" s="13" t="s">
        <v>19</v>
      </c>
      <c r="H18" s="9" t="s">
        <v>46</v>
      </c>
    </row>
    <row r="19" spans="1:8" ht="22.5" x14ac:dyDescent="0.2">
      <c r="A19" s="35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14"/>
      <c r="H19" s="9" t="s">
        <v>46</v>
      </c>
    </row>
    <row r="20" spans="1:8" x14ac:dyDescent="0.2">
      <c r="A20" s="36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9" t="s">
        <v>46</v>
      </c>
    </row>
    <row r="21" spans="1:8" x14ac:dyDescent="0.2">
      <c r="A21" s="37" t="s">
        <v>27</v>
      </c>
      <c r="B21" s="38">
        <f t="shared" ref="B21:G21" si="3">SUM(B22+B23+B24+B25+B26+B27+B28+B29)</f>
        <v>0</v>
      </c>
      <c r="C21" s="38">
        <f t="shared" si="3"/>
        <v>0</v>
      </c>
      <c r="D21" s="38">
        <f t="shared" si="3"/>
        <v>0</v>
      </c>
      <c r="E21" s="38">
        <f t="shared" si="3"/>
        <v>0</v>
      </c>
      <c r="F21" s="38">
        <f t="shared" si="3"/>
        <v>0</v>
      </c>
      <c r="G21" s="38">
        <f t="shared" si="3"/>
        <v>0</v>
      </c>
      <c r="H21" s="9" t="s">
        <v>46</v>
      </c>
    </row>
    <row r="22" spans="1:8" x14ac:dyDescent="0.2">
      <c r="A22" s="39" t="s">
        <v>0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  <c r="H22" s="9" t="s">
        <v>37</v>
      </c>
    </row>
    <row r="23" spans="1:8" x14ac:dyDescent="0.2">
      <c r="A23" s="39" t="s">
        <v>1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  <c r="H23" s="9" t="s">
        <v>47</v>
      </c>
    </row>
    <row r="24" spans="1:8" x14ac:dyDescent="0.2">
      <c r="A24" s="39" t="s">
        <v>2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  <c r="H24" s="9" t="s">
        <v>38</v>
      </c>
    </row>
    <row r="25" spans="1:8" x14ac:dyDescent="0.2">
      <c r="A25" s="39" t="s">
        <v>3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  <c r="H25" s="9" t="s">
        <v>39</v>
      </c>
    </row>
    <row r="26" spans="1:8" x14ac:dyDescent="0.2">
      <c r="A26" s="39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  <c r="H26" s="9" t="s">
        <v>40</v>
      </c>
    </row>
    <row r="27" spans="1:8" x14ac:dyDescent="0.2">
      <c r="A27" s="39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  <c r="H27" s="9" t="s">
        <v>41</v>
      </c>
    </row>
    <row r="28" spans="1:8" ht="22.5" x14ac:dyDescent="0.2">
      <c r="A28" s="39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  <c r="H28" s="9" t="s">
        <v>43</v>
      </c>
    </row>
    <row r="29" spans="1:8" ht="22.5" x14ac:dyDescent="0.2">
      <c r="A29" s="39" t="s">
        <v>26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  <c r="H29" s="9" t="s">
        <v>44</v>
      </c>
    </row>
    <row r="30" spans="1:8" x14ac:dyDescent="0.2">
      <c r="A30" s="41"/>
      <c r="B30" s="40"/>
      <c r="C30" s="40"/>
      <c r="D30" s="40"/>
      <c r="E30" s="40"/>
      <c r="F30" s="40"/>
      <c r="G30" s="40"/>
      <c r="H30" s="9" t="s">
        <v>46</v>
      </c>
    </row>
    <row r="31" spans="1:8" ht="41.25" customHeight="1" x14ac:dyDescent="0.2">
      <c r="A31" s="42" t="s">
        <v>48</v>
      </c>
      <c r="B31" s="43">
        <f t="shared" ref="B31:G31" si="6">SUM(B32:B35)</f>
        <v>46244508.289999999</v>
      </c>
      <c r="C31" s="43">
        <f t="shared" si="6"/>
        <v>0</v>
      </c>
      <c r="D31" s="43">
        <f t="shared" si="6"/>
        <v>46244508.289999999</v>
      </c>
      <c r="E31" s="43">
        <f t="shared" si="6"/>
        <v>16420072.949999999</v>
      </c>
      <c r="F31" s="43">
        <f t="shared" si="6"/>
        <v>16420072.949999999</v>
      </c>
      <c r="G31" s="43">
        <f t="shared" si="6"/>
        <v>-29824435.34</v>
      </c>
      <c r="H31" s="9" t="s">
        <v>46</v>
      </c>
    </row>
    <row r="32" spans="1:8" x14ac:dyDescent="0.2">
      <c r="A32" s="39" t="s">
        <v>1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  <c r="H32" s="9" t="s">
        <v>47</v>
      </c>
    </row>
    <row r="33" spans="1:8" x14ac:dyDescent="0.2">
      <c r="A33" s="39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ref="G33:G35" si="7">F33-B33</f>
        <v>0</v>
      </c>
      <c r="H33" s="9" t="s">
        <v>40</v>
      </c>
    </row>
    <row r="34" spans="1:8" ht="22.5" x14ac:dyDescent="0.2">
      <c r="A34" s="39" t="s">
        <v>32</v>
      </c>
      <c r="B34" s="40">
        <v>12936624</v>
      </c>
      <c r="C34" s="40">
        <v>0</v>
      </c>
      <c r="D34" s="40">
        <f>B34+C34</f>
        <v>12936624</v>
      </c>
      <c r="E34" s="40">
        <v>3618660</v>
      </c>
      <c r="F34" s="40">
        <v>3618660</v>
      </c>
      <c r="G34" s="40">
        <f t="shared" si="7"/>
        <v>-9317964</v>
      </c>
      <c r="H34" s="9" t="s">
        <v>42</v>
      </c>
    </row>
    <row r="35" spans="1:8" ht="22.5" x14ac:dyDescent="0.2">
      <c r="A35" s="39" t="s">
        <v>26</v>
      </c>
      <c r="B35" s="40">
        <v>33307884.289999999</v>
      </c>
      <c r="C35" s="40">
        <v>0</v>
      </c>
      <c r="D35" s="40">
        <f>B35+C35</f>
        <v>33307884.289999999</v>
      </c>
      <c r="E35" s="40">
        <v>12801412.949999999</v>
      </c>
      <c r="F35" s="40">
        <v>12801412.949999999</v>
      </c>
      <c r="G35" s="40">
        <f t="shared" si="7"/>
        <v>-20506471.34</v>
      </c>
      <c r="H35" s="9" t="s">
        <v>44</v>
      </c>
    </row>
    <row r="36" spans="1:8" x14ac:dyDescent="0.2">
      <c r="A36" s="41"/>
      <c r="B36" s="40"/>
      <c r="C36" s="40"/>
      <c r="D36" s="40"/>
      <c r="E36" s="40"/>
      <c r="F36" s="40"/>
      <c r="G36" s="40"/>
      <c r="H36" s="9" t="s">
        <v>46</v>
      </c>
    </row>
    <row r="37" spans="1:8" x14ac:dyDescent="0.2">
      <c r="A37" s="37" t="s">
        <v>33</v>
      </c>
      <c r="B37" s="43">
        <f t="shared" ref="B37:G37" si="8">SUM(B38)</f>
        <v>0</v>
      </c>
      <c r="C37" s="43">
        <f t="shared" si="8"/>
        <v>0</v>
      </c>
      <c r="D37" s="43">
        <f t="shared" si="8"/>
        <v>0</v>
      </c>
      <c r="E37" s="43">
        <f t="shared" si="8"/>
        <v>0</v>
      </c>
      <c r="F37" s="43">
        <f t="shared" si="8"/>
        <v>0</v>
      </c>
      <c r="G37" s="43">
        <f t="shared" si="8"/>
        <v>0</v>
      </c>
      <c r="H37" s="9" t="s">
        <v>46</v>
      </c>
    </row>
    <row r="38" spans="1:8" x14ac:dyDescent="0.2">
      <c r="A38" s="39" t="s">
        <v>6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  <c r="H38" s="9" t="s">
        <v>45</v>
      </c>
    </row>
    <row r="39" spans="1:8" x14ac:dyDescent="0.2">
      <c r="A39" s="39"/>
      <c r="B39" s="40"/>
      <c r="C39" s="40"/>
      <c r="D39" s="40"/>
      <c r="E39" s="40"/>
      <c r="F39" s="40"/>
      <c r="G39" s="40"/>
      <c r="H39" s="9"/>
    </row>
    <row r="40" spans="1:8" x14ac:dyDescent="0.2">
      <c r="A40" s="44" t="s">
        <v>13</v>
      </c>
      <c r="B40" s="25">
        <f>SUM(B37+B31+B21)</f>
        <v>46244508.289999999</v>
      </c>
      <c r="C40" s="25">
        <f t="shared" ref="C40:G40" si="9">SUM(C37+C31+C21)</f>
        <v>0</v>
      </c>
      <c r="D40" s="25">
        <f t="shared" si="9"/>
        <v>46244508.289999999</v>
      </c>
      <c r="E40" s="25">
        <f t="shared" si="9"/>
        <v>16420072.949999999</v>
      </c>
      <c r="F40" s="25">
        <f t="shared" si="9"/>
        <v>16420072.949999999</v>
      </c>
      <c r="G40" s="27">
        <f t="shared" si="9"/>
        <v>-29824435.34</v>
      </c>
      <c r="H40" s="9" t="s">
        <v>46</v>
      </c>
    </row>
    <row r="41" spans="1:8" x14ac:dyDescent="0.2">
      <c r="A41" s="28"/>
      <c r="B41" s="29"/>
      <c r="C41" s="29"/>
      <c r="D41" s="29"/>
      <c r="E41" s="31" t="s">
        <v>21</v>
      </c>
      <c r="F41" s="45"/>
      <c r="G41" s="33"/>
      <c r="H41" s="9" t="s">
        <v>46</v>
      </c>
    </row>
    <row r="42" spans="1:8" x14ac:dyDescent="0.2">
      <c r="A42" s="46" t="s">
        <v>49</v>
      </c>
      <c r="B42" s="22"/>
      <c r="C42" s="22"/>
      <c r="D42" s="22"/>
      <c r="E42" s="22"/>
      <c r="F42" s="22"/>
      <c r="G42" s="22"/>
    </row>
    <row r="43" spans="1:8" ht="22.5" x14ac:dyDescent="0.2">
      <c r="A43" s="47" t="s">
        <v>34</v>
      </c>
      <c r="B43" s="22"/>
      <c r="C43" s="22"/>
      <c r="D43" s="22"/>
      <c r="E43" s="22"/>
      <c r="F43" s="22"/>
      <c r="G43" s="22"/>
    </row>
    <row r="44" spans="1:8" x14ac:dyDescent="0.2">
      <c r="A44" s="48" t="s">
        <v>35</v>
      </c>
      <c r="B44" s="22"/>
      <c r="C44" s="22"/>
      <c r="D44" s="22"/>
      <c r="E44" s="22"/>
      <c r="F44" s="22"/>
      <c r="G44" s="22"/>
    </row>
    <row r="45" spans="1:8" ht="30.75" customHeight="1" x14ac:dyDescent="0.2">
      <c r="A45" s="49" t="s">
        <v>36</v>
      </c>
      <c r="B45" s="49"/>
      <c r="C45" s="49"/>
      <c r="D45" s="49"/>
      <c r="E45" s="49"/>
      <c r="F45" s="49"/>
      <c r="G45" s="49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2024-02-09T16:46:53Z</cp:lastPrinted>
  <dcterms:created xsi:type="dcterms:W3CDTF">2012-12-11T20:48:19Z</dcterms:created>
  <dcterms:modified xsi:type="dcterms:W3CDTF">2024-04-22T20:25:19Z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