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esktop\ESTADOS FINANCIEROS 2024 SIRET\1er_trim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4" l="1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22" i="4" l="1"/>
  <c r="Q22" i="4"/>
  <c r="I22" i="4" l="1"/>
  <c r="H22" i="4"/>
  <c r="G22" i="4"/>
  <c r="N4" i="4" l="1"/>
  <c r="Q4" i="4"/>
  <c r="P4" i="4"/>
</calcChain>
</file>

<file path=xl/sharedStrings.xml><?xml version="1.0" encoding="utf-8"?>
<sst xmlns="http://schemas.openxmlformats.org/spreadsheetml/2006/main" count="149" uniqueCount="54">
  <si>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</si>
  <si>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</si>
  <si>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</si>
  <si>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</si>
  <si>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</si>
  <si>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</si>
  <si>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</si>
  <si>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</si>
  <si>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</si>
  <si>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</si>
  <si>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</si>
  <si>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</si>
  <si>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</si>
  <si>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</si>
  <si>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</si>
  <si>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</si>
  <si>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</si>
  <si>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</si>
  <si>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</si>
  <si>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</si>
  <si>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</si>
  <si>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E017PB0605</t>
  </si>
  <si>
    <t>ADMINISTRACIÓN E IMPARTICIÓN DE LOS SERVICIOS EDUCATIVOS EXISTENTES DE LA UTSOE</t>
  </si>
  <si>
    <t>5110</t>
  </si>
  <si>
    <t>BIENES MUEBLES</t>
  </si>
  <si>
    <t>DIRECCIÓN DE DIVISIÓN DE CARRERA UTSOE</t>
  </si>
  <si>
    <t>211213024030000</t>
  </si>
  <si>
    <t>M006GB1062</t>
  </si>
  <si>
    <t>ADMINISTRACIÓN DE LOS RECURSOS HUMANOS, MATERIALES, FINANCIEROS Y DE SERVICIOS EN UTSOE.</t>
  </si>
  <si>
    <t>DIRECCIÓN DE ADMON Y FINANZAS UTSOE</t>
  </si>
  <si>
    <t>211213024020000</t>
  </si>
  <si>
    <t>E017PB06052399</t>
  </si>
  <si>
    <t>R23 ADM SERVICIOS EDUCATIVOS UTSOE</t>
  </si>
  <si>
    <t>5150</t>
  </si>
  <si>
    <t>E038PB0615</t>
  </si>
  <si>
    <t>OPERACIÓN DE SERVICIOS DE VINCULACIÓN CON EL ENTORNO DE UTSOE.</t>
  </si>
  <si>
    <t>DIRECCIÓN DE VINCULACIÓN UTSOE</t>
  </si>
  <si>
    <t>211213024040000</t>
  </si>
  <si>
    <t>P005PA0610</t>
  </si>
  <si>
    <t>GESTIÓN DEL PROCESO DE ACREDITACIÓN Y EVALUACIÓN DE PROGRAMAS DE IES PÚBLICAS EN UTSOE.</t>
  </si>
  <si>
    <t>5190</t>
  </si>
  <si>
    <t/>
  </si>
  <si>
    <t>5210</t>
  </si>
  <si>
    <t>5230</t>
  </si>
  <si>
    <t>5290</t>
  </si>
  <si>
    <t>5310</t>
  </si>
  <si>
    <t>5320</t>
  </si>
  <si>
    <t>5610</t>
  </si>
  <si>
    <t>5620</t>
  </si>
  <si>
    <t>5640</t>
  </si>
  <si>
    <t>5660</t>
  </si>
  <si>
    <t>5670</t>
  </si>
  <si>
    <t>UNIVERSIDAD TECNOLOGICA DEL SUROESTE DE GUANAJUATO
Programas y Proyectos de Inversión
Del 1 de Enero al 31 de Marzo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</si>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</sst>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topLeftCell="A16" zoomScaleNormal="100" workbookViewId="0">
      <selection activeCell="B28" sqref="B28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5" t="s">
        <v>52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ht="22.5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101520</v>
      </c>
      <c r="H4" s="10">
        <v>101520</v>
      </c>
      <c r="I4" s="10">
        <v>0</v>
      </c>
      <c r="J4" s="5"/>
      <c r="K4" s="5"/>
      <c r="L4" s="5"/>
      <c r="M4" s="8" t="s">
        <v>17</v>
      </c>
      <c r="N4" s="7">
        <f t="shared" ref="N4:N21" si="0">IF(G4&gt;0,I4/G4,0)</f>
        <v>0</v>
      </c>
      <c r="O4" s="7">
        <f t="shared" ref="O4:O21" si="1">IF(H4&gt;0,I4/H4,0)</f>
        <v>0</v>
      </c>
      <c r="P4" s="6">
        <f t="shared" ref="P4:P21" si="2">IF(J4=0,0,L4/J4)</f>
        <v>0</v>
      </c>
      <c r="Q4" s="6">
        <f t="shared" ref="Q4:Q21" si="3">IF(L4=0,0,L4/K4)</f>
        <v>0</v>
      </c>
    </row>
    <row r="5" spans="1:17" ht="22.5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200000</v>
      </c>
      <c r="H5" s="10">
        <v>200000</v>
      </c>
      <c r="I5" s="10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x14ac:dyDescent="0.25">
      <c r="A6" s="12" t="s">
        <v>31</v>
      </c>
      <c r="B6" s="12" t="s">
        <v>32</v>
      </c>
      <c r="C6" s="12" t="s">
        <v>33</v>
      </c>
      <c r="D6" s="12" t="s">
        <v>24</v>
      </c>
      <c r="E6" s="12" t="s">
        <v>26</v>
      </c>
      <c r="F6" s="12" t="s">
        <v>25</v>
      </c>
      <c r="G6" s="10">
        <v>0</v>
      </c>
      <c r="H6" s="10">
        <v>55158</v>
      </c>
      <c r="I6" s="10">
        <v>55158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1</v>
      </c>
      <c r="P6" s="6">
        <f t="shared" si="2"/>
        <v>0</v>
      </c>
      <c r="Q6" s="6">
        <f t="shared" si="3"/>
        <v>0</v>
      </c>
    </row>
    <row r="7" spans="1:17" x14ac:dyDescent="0.25">
      <c r="A7" s="12" t="s">
        <v>34</v>
      </c>
      <c r="B7" s="12" t="s">
        <v>35</v>
      </c>
      <c r="C7" s="12" t="s">
        <v>33</v>
      </c>
      <c r="D7" s="12" t="s">
        <v>24</v>
      </c>
      <c r="E7" s="12" t="s">
        <v>37</v>
      </c>
      <c r="F7" s="12" t="s">
        <v>36</v>
      </c>
      <c r="G7" s="10">
        <v>133117.56</v>
      </c>
      <c r="H7" s="10">
        <v>133117.56</v>
      </c>
      <c r="I7" s="10">
        <v>0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0</v>
      </c>
      <c r="P7" s="6">
        <f t="shared" si="2"/>
        <v>0</v>
      </c>
      <c r="Q7" s="6">
        <f t="shared" si="3"/>
        <v>0</v>
      </c>
    </row>
    <row r="8" spans="1:17" ht="22.5" x14ac:dyDescent="0.25">
      <c r="A8" s="12" t="s">
        <v>27</v>
      </c>
      <c r="B8" s="12" t="s">
        <v>28</v>
      </c>
      <c r="C8" s="12" t="s">
        <v>33</v>
      </c>
      <c r="D8" s="12" t="s">
        <v>24</v>
      </c>
      <c r="E8" s="12" t="s">
        <v>30</v>
      </c>
      <c r="F8" s="12" t="s">
        <v>29</v>
      </c>
      <c r="G8" s="10">
        <v>170000</v>
      </c>
      <c r="H8" s="10">
        <v>170000</v>
      </c>
      <c r="I8" s="10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7" ht="22.5" x14ac:dyDescent="0.25">
      <c r="A9" s="12" t="s">
        <v>38</v>
      </c>
      <c r="B9" s="12" t="s">
        <v>39</v>
      </c>
      <c r="C9" s="12" t="s">
        <v>33</v>
      </c>
      <c r="D9" s="12" t="s">
        <v>24</v>
      </c>
      <c r="E9" s="12" t="s">
        <v>26</v>
      </c>
      <c r="F9" s="12" t="s">
        <v>25</v>
      </c>
      <c r="G9" s="10">
        <v>675000</v>
      </c>
      <c r="H9" s="10">
        <v>675000</v>
      </c>
      <c r="I9" s="10">
        <v>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7" ht="22.5" x14ac:dyDescent="0.25">
      <c r="A10" s="12" t="s">
        <v>21</v>
      </c>
      <c r="B10" s="12" t="s">
        <v>22</v>
      </c>
      <c r="C10" s="12" t="s">
        <v>40</v>
      </c>
      <c r="D10" s="12" t="s">
        <v>24</v>
      </c>
      <c r="E10" s="12" t="s">
        <v>26</v>
      </c>
      <c r="F10" s="12" t="s">
        <v>25</v>
      </c>
      <c r="G10" s="10">
        <v>60000</v>
      </c>
      <c r="H10" s="10">
        <v>60000</v>
      </c>
      <c r="I10" s="10">
        <v>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7" ht="22.5" x14ac:dyDescent="0.25">
      <c r="A11" s="12" t="s">
        <v>27</v>
      </c>
      <c r="B11" s="12" t="s">
        <v>28</v>
      </c>
      <c r="C11" s="12" t="s">
        <v>40</v>
      </c>
      <c r="D11" s="12" t="s">
        <v>24</v>
      </c>
      <c r="E11" s="12" t="s">
        <v>30</v>
      </c>
      <c r="F11" s="12" t="s">
        <v>29</v>
      </c>
      <c r="G11" s="10">
        <v>38600</v>
      </c>
      <c r="H11" s="10">
        <v>38600</v>
      </c>
      <c r="I11" s="10">
        <v>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7" ht="22.5" x14ac:dyDescent="0.25">
      <c r="A12" s="12" t="s">
        <v>41</v>
      </c>
      <c r="B12" s="12" t="s">
        <v>28</v>
      </c>
      <c r="C12" s="12" t="s">
        <v>42</v>
      </c>
      <c r="D12" s="12" t="s">
        <v>24</v>
      </c>
      <c r="E12" s="12" t="s">
        <v>30</v>
      </c>
      <c r="F12" s="12" t="s">
        <v>29</v>
      </c>
      <c r="G12" s="10">
        <v>20690</v>
      </c>
      <c r="H12" s="10">
        <v>20690</v>
      </c>
      <c r="I12" s="10">
        <v>0</v>
      </c>
      <c r="J12" s="5"/>
      <c r="K12" s="5"/>
      <c r="L12" s="5"/>
      <c r="M12" s="8" t="s">
        <v>17</v>
      </c>
      <c r="N12" s="7">
        <f t="shared" si="0"/>
        <v>0</v>
      </c>
      <c r="O12" s="7">
        <f t="shared" si="1"/>
        <v>0</v>
      </c>
      <c r="P12" s="6">
        <f t="shared" si="2"/>
        <v>0</v>
      </c>
      <c r="Q12" s="6">
        <f t="shared" si="3"/>
        <v>0</v>
      </c>
    </row>
    <row r="13" spans="1:17" ht="22.5" x14ac:dyDescent="0.25">
      <c r="A13" s="12" t="s">
        <v>38</v>
      </c>
      <c r="B13" s="12" t="s">
        <v>39</v>
      </c>
      <c r="C13" s="12" t="s">
        <v>43</v>
      </c>
      <c r="D13" s="12" t="s">
        <v>24</v>
      </c>
      <c r="E13" s="12" t="s">
        <v>26</v>
      </c>
      <c r="F13" s="12" t="s">
        <v>25</v>
      </c>
      <c r="G13" s="10">
        <v>55000</v>
      </c>
      <c r="H13" s="10">
        <v>55000</v>
      </c>
      <c r="I13" s="10">
        <v>0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0</v>
      </c>
      <c r="P13" s="6">
        <f t="shared" si="2"/>
        <v>0</v>
      </c>
      <c r="Q13" s="6">
        <f t="shared" si="3"/>
        <v>0</v>
      </c>
    </row>
    <row r="14" spans="1:17" ht="22.5" x14ac:dyDescent="0.25">
      <c r="A14" s="12" t="s">
        <v>21</v>
      </c>
      <c r="B14" s="12" t="s">
        <v>22</v>
      </c>
      <c r="C14" s="12" t="s">
        <v>44</v>
      </c>
      <c r="D14" s="12" t="s">
        <v>24</v>
      </c>
      <c r="E14" s="12" t="s">
        <v>26</v>
      </c>
      <c r="F14" s="12" t="s">
        <v>25</v>
      </c>
      <c r="G14" s="10">
        <v>20800</v>
      </c>
      <c r="H14" s="10">
        <v>20800</v>
      </c>
      <c r="I14" s="10">
        <v>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ht="22.5" x14ac:dyDescent="0.25">
      <c r="A15" s="12" t="s">
        <v>41</v>
      </c>
      <c r="B15" s="12" t="s">
        <v>22</v>
      </c>
      <c r="C15" s="12" t="s">
        <v>45</v>
      </c>
      <c r="D15" s="12" t="s">
        <v>24</v>
      </c>
      <c r="E15" s="12" t="s">
        <v>26</v>
      </c>
      <c r="F15" s="12" t="s">
        <v>25</v>
      </c>
      <c r="G15" s="10">
        <v>182000</v>
      </c>
      <c r="H15" s="10">
        <v>182000</v>
      </c>
      <c r="I15" s="10">
        <v>0</v>
      </c>
      <c r="J15" s="5"/>
      <c r="K15" s="5"/>
      <c r="L15" s="5"/>
      <c r="M15" s="8" t="s">
        <v>17</v>
      </c>
      <c r="N15" s="7">
        <f t="shared" si="0"/>
        <v>0</v>
      </c>
      <c r="O15" s="7">
        <f t="shared" si="1"/>
        <v>0</v>
      </c>
      <c r="P15" s="6">
        <f t="shared" si="2"/>
        <v>0</v>
      </c>
      <c r="Q15" s="6">
        <f t="shared" si="3"/>
        <v>0</v>
      </c>
    </row>
    <row r="16" spans="1:17" ht="22.5" x14ac:dyDescent="0.25">
      <c r="A16" s="12" t="s">
        <v>41</v>
      </c>
      <c r="B16" s="12" t="s">
        <v>22</v>
      </c>
      <c r="C16" s="12" t="s">
        <v>46</v>
      </c>
      <c r="D16" s="12" t="s">
        <v>24</v>
      </c>
      <c r="E16" s="12" t="s">
        <v>26</v>
      </c>
      <c r="F16" s="12" t="s">
        <v>25</v>
      </c>
      <c r="G16" s="10">
        <v>143177</v>
      </c>
      <c r="H16" s="10">
        <v>143177</v>
      </c>
      <c r="I16" s="10">
        <v>0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0</v>
      </c>
      <c r="P16" s="6">
        <f t="shared" si="2"/>
        <v>0</v>
      </c>
      <c r="Q16" s="6">
        <f t="shared" si="3"/>
        <v>0</v>
      </c>
    </row>
    <row r="17" spans="1:18" ht="22.5" x14ac:dyDescent="0.25">
      <c r="A17" s="12" t="s">
        <v>41</v>
      </c>
      <c r="B17" s="12" t="s">
        <v>22</v>
      </c>
      <c r="C17" s="12" t="s">
        <v>47</v>
      </c>
      <c r="D17" s="12" t="s">
        <v>24</v>
      </c>
      <c r="E17" s="12" t="s">
        <v>26</v>
      </c>
      <c r="F17" s="12" t="s">
        <v>25</v>
      </c>
      <c r="G17" s="10">
        <v>80000</v>
      </c>
      <c r="H17" s="10">
        <v>80000</v>
      </c>
      <c r="I17" s="10">
        <v>0</v>
      </c>
      <c r="J17" s="5"/>
      <c r="K17" s="5"/>
      <c r="L17" s="5"/>
      <c r="M17" s="8" t="s">
        <v>17</v>
      </c>
      <c r="N17" s="7">
        <f t="shared" si="0"/>
        <v>0</v>
      </c>
      <c r="O17" s="7">
        <f t="shared" si="1"/>
        <v>0</v>
      </c>
      <c r="P17" s="6">
        <f t="shared" si="2"/>
        <v>0</v>
      </c>
      <c r="Q17" s="6">
        <f t="shared" si="3"/>
        <v>0</v>
      </c>
    </row>
    <row r="18" spans="1:18" ht="22.5" x14ac:dyDescent="0.25">
      <c r="A18" s="12" t="s">
        <v>41</v>
      </c>
      <c r="B18" s="12" t="s">
        <v>22</v>
      </c>
      <c r="C18" s="12" t="s">
        <v>48</v>
      </c>
      <c r="D18" s="12" t="s">
        <v>24</v>
      </c>
      <c r="E18" s="12" t="s">
        <v>26</v>
      </c>
      <c r="F18" s="12" t="s">
        <v>25</v>
      </c>
      <c r="G18" s="10">
        <v>42000</v>
      </c>
      <c r="H18" s="10">
        <v>42000</v>
      </c>
      <c r="I18" s="10">
        <v>0</v>
      </c>
      <c r="J18" s="5"/>
      <c r="K18" s="5"/>
      <c r="L18" s="5"/>
      <c r="M18" s="8" t="s">
        <v>17</v>
      </c>
      <c r="N18" s="7">
        <f t="shared" si="0"/>
        <v>0</v>
      </c>
      <c r="O18" s="7">
        <f t="shared" si="1"/>
        <v>0</v>
      </c>
      <c r="P18" s="6">
        <f t="shared" si="2"/>
        <v>0</v>
      </c>
      <c r="Q18" s="6">
        <f t="shared" si="3"/>
        <v>0</v>
      </c>
    </row>
    <row r="19" spans="1:18" ht="22.5" x14ac:dyDescent="0.25">
      <c r="A19" s="12" t="s">
        <v>41</v>
      </c>
      <c r="B19" s="12" t="s">
        <v>22</v>
      </c>
      <c r="C19" s="12" t="s">
        <v>49</v>
      </c>
      <c r="D19" s="12" t="s">
        <v>24</v>
      </c>
      <c r="E19" s="12" t="s">
        <v>26</v>
      </c>
      <c r="F19" s="12" t="s">
        <v>25</v>
      </c>
      <c r="G19" s="10">
        <v>8000</v>
      </c>
      <c r="H19" s="10">
        <v>8000</v>
      </c>
      <c r="I19" s="10">
        <v>0</v>
      </c>
      <c r="J19" s="5"/>
      <c r="K19" s="5"/>
      <c r="L19" s="5"/>
      <c r="M19" s="8" t="s">
        <v>17</v>
      </c>
      <c r="N19" s="7">
        <f t="shared" si="0"/>
        <v>0</v>
      </c>
      <c r="O19" s="7">
        <f t="shared" si="1"/>
        <v>0</v>
      </c>
      <c r="P19" s="6">
        <f t="shared" si="2"/>
        <v>0</v>
      </c>
      <c r="Q19" s="6">
        <f t="shared" si="3"/>
        <v>0</v>
      </c>
    </row>
    <row r="20" spans="1:18" ht="22.5" x14ac:dyDescent="0.25">
      <c r="A20" s="12" t="s">
        <v>41</v>
      </c>
      <c r="B20" s="12" t="s">
        <v>22</v>
      </c>
      <c r="C20" s="12" t="s">
        <v>50</v>
      </c>
      <c r="D20" s="12" t="s">
        <v>24</v>
      </c>
      <c r="E20" s="12" t="s">
        <v>26</v>
      </c>
      <c r="F20" s="12" t="s">
        <v>25</v>
      </c>
      <c r="G20" s="10">
        <v>254170</v>
      </c>
      <c r="H20" s="10">
        <v>254170</v>
      </c>
      <c r="I20" s="10">
        <v>0</v>
      </c>
      <c r="J20" s="5"/>
      <c r="K20" s="5"/>
      <c r="L20" s="5"/>
      <c r="M20" s="8" t="s">
        <v>17</v>
      </c>
      <c r="N20" s="7">
        <f t="shared" si="0"/>
        <v>0</v>
      </c>
      <c r="O20" s="7">
        <f t="shared" si="1"/>
        <v>0</v>
      </c>
      <c r="P20" s="6">
        <f t="shared" si="2"/>
        <v>0</v>
      </c>
      <c r="Q20" s="6">
        <f t="shared" si="3"/>
        <v>0</v>
      </c>
    </row>
    <row r="21" spans="1:18" ht="22.5" x14ac:dyDescent="0.25">
      <c r="A21" s="12" t="s">
        <v>41</v>
      </c>
      <c r="B21" s="12" t="s">
        <v>22</v>
      </c>
      <c r="C21" s="12" t="s">
        <v>51</v>
      </c>
      <c r="D21" s="12" t="s">
        <v>24</v>
      </c>
      <c r="E21" s="12" t="s">
        <v>26</v>
      </c>
      <c r="F21" s="12" t="s">
        <v>25</v>
      </c>
      <c r="G21" s="10">
        <v>400000</v>
      </c>
      <c r="H21" s="10">
        <v>400000</v>
      </c>
      <c r="I21" s="10">
        <v>0</v>
      </c>
      <c r="J21" s="5"/>
      <c r="K21" s="5"/>
      <c r="L21" s="5"/>
      <c r="M21" s="8" t="s">
        <v>17</v>
      </c>
      <c r="N21" s="7">
        <f t="shared" si="0"/>
        <v>0</v>
      </c>
      <c r="O21" s="7">
        <f t="shared" si="1"/>
        <v>0</v>
      </c>
      <c r="P21" s="6">
        <f t="shared" si="2"/>
        <v>0</v>
      </c>
      <c r="Q21" s="6">
        <f t="shared" si="3"/>
        <v>0</v>
      </c>
    </row>
    <row r="22" spans="1:18" x14ac:dyDescent="0.25">
      <c r="G22" s="11">
        <f>SUM(G4:G21)</f>
        <v>2584074.56</v>
      </c>
      <c r="H22" s="11">
        <f>SUM(H4:H21)</f>
        <v>2639232.56</v>
      </c>
      <c r="I22" s="11">
        <f>SUM(I4:I21)</f>
        <v>55158</v>
      </c>
      <c r="P22" s="14">
        <f t="shared" ref="P22" si="4">IF(J22=0,0,L22/J22)</f>
        <v>0</v>
      </c>
      <c r="Q22" s="14">
        <f t="shared" ref="Q22" si="5">IF(L22=0,0,L22/K22)</f>
        <v>0</v>
      </c>
      <c r="R22" s="13"/>
    </row>
    <row r="23" spans="1:18" x14ac:dyDescent="0.25">
      <c r="A23" s="23" t="s">
        <v>53</v>
      </c>
      <c r="B23" s="24"/>
      <c r="C23" s="24"/>
      <c r="D23" s="24"/>
      <c r="E23" s="25"/>
      <c r="F23" s="25"/>
      <c r="G23" s="25"/>
      <c r="P23" s="13"/>
      <c r="Q23" s="13"/>
    </row>
    <row r="24" spans="1:18" x14ac:dyDescent="0.25">
      <c r="A24" s="23"/>
      <c r="B24" s="24"/>
      <c r="C24" s="24"/>
      <c r="D24" s="24"/>
      <c r="E24" s="25"/>
      <c r="F24" s="25"/>
      <c r="G24" s="25"/>
    </row>
    <row r="25" spans="1:18" x14ac:dyDescent="0.25">
      <c r="A25" s="23"/>
      <c r="B25" s="24"/>
      <c r="C25" s="24"/>
      <c r="D25" s="24"/>
      <c r="E25" s="25"/>
      <c r="F25" s="25"/>
      <c r="G25" s="25"/>
    </row>
    <row r="26" spans="1:18" x14ac:dyDescent="0.25">
      <c r="A26" s="24"/>
      <c r="B26" s="24"/>
      <c r="C26" s="24"/>
      <c r="D26" s="24"/>
      <c r="E26" s="25"/>
      <c r="F26" s="25"/>
      <c r="G26" s="25"/>
    </row>
  </sheetData>
  <protectedRanges>
    <protectedRange sqref="A23:G26" name="Rango1"/>
  </protectedRanges>
  <mergeCells count="5"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3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DAF05</cp:lastModifiedBy>
  <cp:lastPrinted>2024-04-17T23:10:29Z</cp:lastPrinted>
  <dcterms:created xsi:type="dcterms:W3CDTF">2023-06-21T19:35:53Z</dcterms:created>
  <dcterms:modified xsi:type="dcterms:W3CDTF">2024-04-17T23:11:38Z</dcterms:modified>
</cp:coreProperties>
</file>