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s 2024\INFORMACION 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C20" i="1" s="1"/>
  <c r="C21" i="1" s="1"/>
  <c r="C22" i="1" s="1"/>
  <c r="C30" i="1" s="1"/>
  <c r="E20" i="1" l="1"/>
  <c r="D20" i="1"/>
  <c r="D21" i="1" s="1"/>
  <c r="D22" i="1" s="1"/>
  <c r="D30" i="1" s="1"/>
  <c r="E41" i="1"/>
  <c r="E21" i="1" l="1"/>
  <c r="E22" i="1" s="1"/>
  <c r="E30" i="1" s="1"/>
</calcChain>
</file>

<file path=xl/sharedStrings.xml><?xml version="1.0" encoding="utf-8"?>
<sst xmlns="http://schemas.openxmlformats.org/spreadsheetml/2006/main" count="64" uniqueCount="44">
  <si>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</si>
  <si>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</si>
  <si>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</si>
  <si>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</si>
  <si>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</si>
  <si>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</si>
  <si>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</si>
  <si>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</si>
  <si>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</si>
  <si>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</si>
  <si>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</si>
  <si>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</si>
  <si>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</si>
  <si>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</si>
  <si>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</si>
  <si>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</si>
  <si>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</si>
  <si>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</si>
  <si>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</si>
  <si>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</si>
  <si>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</si>
  <si>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</si>
  <si>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</si>
  <si>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</si>
  <si>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</si>
  <si>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</si>
  <si>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</si>
  <si>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</si>
  <si>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</si>
  <si>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</si>
  <si>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</si>
  <si>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</si>
  <si>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</si>
  <si>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</si>
  <si>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</si>
  <si>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</si>
  <si>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</si>
  <si>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</si>
  <si>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</si>
  <si>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</si>
  <si>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</si>
  <si>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</si>
  <si>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ERROR TOT DEV/PAG</t>
  </si>
  <si>
    <t>UNIVERSIDAD TECNOLOGICA DEL SUROESTE DE GUANAJUATO
Balance Presupuestario - LDF
al 30 de Junio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</si>
</sst>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B16" sqref="B16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5" t="s">
        <v>43</v>
      </c>
      <c r="B1" s="26"/>
      <c r="C1" s="26"/>
      <c r="D1" s="26"/>
      <c r="E1" s="27"/>
    </row>
    <row r="2" spans="1:6" ht="12.75" customHeight="1" x14ac:dyDescent="0.2">
      <c r="A2" s="28"/>
      <c r="B2" s="29"/>
      <c r="C2" s="29"/>
      <c r="D2" s="29"/>
      <c r="E2" s="30"/>
    </row>
    <row r="3" spans="1:6" ht="12.75" customHeight="1" x14ac:dyDescent="0.2">
      <c r="A3" s="28"/>
      <c r="B3" s="29"/>
      <c r="C3" s="29"/>
      <c r="D3" s="29"/>
      <c r="E3" s="30"/>
    </row>
    <row r="4" spans="1:6" ht="12.75" customHeight="1" x14ac:dyDescent="0.2">
      <c r="A4" s="31"/>
      <c r="B4" s="32"/>
      <c r="C4" s="32"/>
      <c r="D4" s="32"/>
      <c r="E4" s="33"/>
    </row>
    <row r="5" spans="1:6" ht="22.5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78927016.289999992</v>
      </c>
      <c r="D7" s="8">
        <f t="shared" ref="D7:E7" si="0">SUM(D8:D10)</f>
        <v>55835588.849999994</v>
      </c>
      <c r="E7" s="8">
        <f t="shared" si="0"/>
        <v>51154990.290000007</v>
      </c>
    </row>
    <row r="8" spans="1:6" x14ac:dyDescent="0.2">
      <c r="A8" s="6"/>
      <c r="B8" s="9" t="s">
        <v>5</v>
      </c>
      <c r="C8" s="10">
        <v>46244508.289999999</v>
      </c>
      <c r="D8" s="10">
        <v>26513828.109999999</v>
      </c>
      <c r="E8" s="10">
        <v>23411150.420000002</v>
      </c>
    </row>
    <row r="9" spans="1:6" x14ac:dyDescent="0.2">
      <c r="A9" s="6"/>
      <c r="B9" s="9" t="s">
        <v>6</v>
      </c>
      <c r="C9" s="10">
        <v>32682508</v>
      </c>
      <c r="D9" s="10">
        <v>29321760.739999998</v>
      </c>
      <c r="E9" s="10">
        <v>27743839.870000001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78927016.289999992</v>
      </c>
      <c r="D12" s="8">
        <f t="shared" ref="D12:E12" si="1">SUM(D13:D14)</f>
        <v>30518709.370000001</v>
      </c>
      <c r="E12" s="8">
        <f t="shared" si="1"/>
        <v>29046039.48</v>
      </c>
      <c r="F12" s="36" t="s">
        <v>42</v>
      </c>
    </row>
    <row r="13" spans="1:6" x14ac:dyDescent="0.2">
      <c r="A13" s="6"/>
      <c r="B13" s="9" t="s">
        <v>9</v>
      </c>
      <c r="C13" s="10">
        <v>46244508.289999999</v>
      </c>
      <c r="D13" s="10">
        <v>16609347.140000001</v>
      </c>
      <c r="E13" s="10">
        <v>16183953.52</v>
      </c>
    </row>
    <row r="14" spans="1:6" x14ac:dyDescent="0.2">
      <c r="A14" s="6"/>
      <c r="B14" s="9" t="s">
        <v>10</v>
      </c>
      <c r="C14" s="10">
        <v>32682508</v>
      </c>
      <c r="D14" s="10">
        <v>13909362.23</v>
      </c>
      <c r="E14" s="10">
        <v>12862085.960000001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36" t="s">
        <v>42</v>
      </c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25316879.479999993</v>
      </c>
      <c r="E20" s="8">
        <f>E7-E12+E16</f>
        <v>22108950.810000006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25316879.479999993</v>
      </c>
      <c r="E21" s="8">
        <f t="shared" si="2"/>
        <v>22108950.810000006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25316879.479999993</v>
      </c>
      <c r="E22" s="8">
        <f>E21-E16</f>
        <v>22108950.810000006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25316879.479999993</v>
      </c>
      <c r="E30" s="8">
        <f t="shared" si="4"/>
        <v>22108950.810000006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46244508.289999999</v>
      </c>
      <c r="D45" s="10">
        <v>26513828.109999999</v>
      </c>
      <c r="E45" s="10">
        <v>23411150.420000002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46244508.289999999</v>
      </c>
      <c r="D50" s="10">
        <v>16609347.140000001</v>
      </c>
      <c r="E50" s="10">
        <v>16183953.52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9904480.9699999988</v>
      </c>
      <c r="E54" s="8">
        <f t="shared" si="9"/>
        <v>7227196.9000000022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9904480.9699999988</v>
      </c>
      <c r="E55" s="8">
        <f t="shared" si="10"/>
        <v>7227196.9000000022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32682508</v>
      </c>
      <c r="D59" s="10">
        <v>29321760.739999998</v>
      </c>
      <c r="E59" s="10">
        <v>27743839.870000001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32682508</v>
      </c>
      <c r="D64" s="10">
        <v>13909362.23</v>
      </c>
      <c r="E64" s="10">
        <v>12862085.960000001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15412398.509999998</v>
      </c>
      <c r="E68" s="8">
        <f>E59+E60-E64-E66</f>
        <v>14881753.91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15412398.509999998</v>
      </c>
      <c r="E69" s="8">
        <f t="shared" si="12"/>
        <v>14881753.91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dcterms:created xsi:type="dcterms:W3CDTF">2017-01-11T17:21:42Z</dcterms:created>
  <dcterms:modified xsi:type="dcterms:W3CDTF">2024-08-05T20:08:46Z</dcterms:modified>
</cp:coreProperties>
</file>