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  <definedName name="_xlnm.Print_Area" localSheetId="0">EFE!$A$1:$C$74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C33" i="3"/>
  <c r="C45" i="3"/>
  <c r="C61" i="3" s="1"/>
  <c r="B61" i="3" l="1"/>
</calcChain>
</file>

<file path=xl/sharedStrings.xml><?xml version="1.0" encoding="utf-8"?>
<sst xmlns="http://schemas.openxmlformats.org/spreadsheetml/2006/main" count="99" uniqueCount="64">
  <si>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</si>
  <si>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</si>
  <si>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</si>
  <si>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</si>
  <si>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</si>
  <si>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</si>
  <si>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</si>
  <si>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</si>
  <si>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</si>
  <si>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</si>
  <si>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</si>
  <si>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</si>
  <si>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</si>
  <si>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</si>
  <si>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</si>
  <si>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</si>
  <si>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</si>
  <si>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</si>
  <si>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</si>
  <si>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</si>
  <si>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</si>
  <si>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</si>
  <si>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</si>
  <si>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</si>
  <si>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</si>
  <si>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</si>
  <si>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</si>
  <si>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</si>
  <si>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</si>
  <si>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</si>
  <si>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</si>
  <si>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</si>
  <si>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</si>
  <si>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</si>
  <si>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</si>
  <si>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</si>
  <si>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</si>
  <si>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</si>
  <si>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</si>
  <si>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</si>
  <si>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</si>
  <si>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</si>
  <si>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</si>
  <si>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</si>
  <si>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</si>
  <si>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</si>
  <si>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</si>
  <si>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</si>
  <si>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</si>
  <si>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</si>
  <si>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</si>
  <si>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</si>
  <si>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</si>
  <si>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</si>
  <si>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</si>
  <si>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</si>
  <si>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</si>
  <si>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UNIVERSIDAD TECNOLOGICA DEL SUROESTE DE GUANAJUATO
Estado de Flujos de Efectivo
Del 1 de Enero al 30 de Septiembre de 2024
(Cifras en Pesos)</t>
  </si>
  <si>
    <t>_____________________________________</t>
  </si>
  <si>
    <t>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</si>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</sst>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Fill="1" applyBorder="1" applyAlignment="1" applyProtection="1">
      <alignment horizontal="center"/>
      <protection locked="0"/>
    </xf>
    <xf numFmtId="0" fontId="3" fillId="0" borderId="0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tabSelected="1" zoomScaleNormal="100" workbookViewId="0">
      <selection activeCell="C64" sqref="C64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69865771.409999996</v>
      </c>
      <c r="C4" s="16">
        <f>SUM(C5:C14)</f>
        <v>86219302.599999994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4075721.57</v>
      </c>
      <c r="C11" s="17">
        <v>11489216.779999999</v>
      </c>
      <c r="D11" s="14">
        <v>700000</v>
      </c>
    </row>
    <row r="12" spans="1:22" ht="22.5" x14ac:dyDescent="0.2">
      <c r="A12" s="7" t="s">
        <v>40</v>
      </c>
      <c r="B12" s="17">
        <v>37887847.549999997</v>
      </c>
      <c r="C12" s="17">
        <v>34212131.219999999</v>
      </c>
      <c r="D12" s="14">
        <v>800000</v>
      </c>
    </row>
    <row r="13" spans="1:22" ht="11.25" customHeight="1" x14ac:dyDescent="0.2">
      <c r="A13" s="7" t="s">
        <v>41</v>
      </c>
      <c r="B13" s="17">
        <v>27902202.289999999</v>
      </c>
      <c r="C13" s="17">
        <v>40517954.600000001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45953037.909999996</v>
      </c>
      <c r="C16" s="16">
        <f>SUM(C17:C32)</f>
        <v>73666308.239999995</v>
      </c>
      <c r="D16" s="13" t="s">
        <v>38</v>
      </c>
    </row>
    <row r="17" spans="1:4" ht="11.25" customHeight="1" x14ac:dyDescent="0.2">
      <c r="A17" s="7" t="s">
        <v>8</v>
      </c>
      <c r="B17" s="17">
        <v>37332621.979999997</v>
      </c>
      <c r="C17" s="17">
        <v>56361427.899999999</v>
      </c>
      <c r="D17" s="14">
        <v>1000</v>
      </c>
    </row>
    <row r="18" spans="1:4" ht="11.25" customHeight="1" x14ac:dyDescent="0.2">
      <c r="A18" s="7" t="s">
        <v>9</v>
      </c>
      <c r="B18" s="17">
        <v>1687648.22</v>
      </c>
      <c r="C18" s="17">
        <v>2485345.7000000002</v>
      </c>
      <c r="D18" s="14">
        <v>2000</v>
      </c>
    </row>
    <row r="19" spans="1:4" ht="11.25" customHeight="1" x14ac:dyDescent="0.2">
      <c r="A19" s="7" t="s">
        <v>10</v>
      </c>
      <c r="B19" s="17">
        <v>6373267.9900000002</v>
      </c>
      <c r="C19" s="17">
        <v>14562255.09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559499.72</v>
      </c>
      <c r="C23" s="17">
        <v>257279.55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23912733.5</v>
      </c>
      <c r="C33" s="16">
        <f>C4-C16</f>
        <v>12552994.359999999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60958</v>
      </c>
      <c r="C41" s="16">
        <f>SUM(C42:C44)</f>
        <v>126273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60958</v>
      </c>
      <c r="C43" s="17">
        <v>126273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-60958</v>
      </c>
      <c r="C45" s="16">
        <f>C36-C41</f>
        <v>-126273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4926990.5</v>
      </c>
      <c r="C54" s="16">
        <f>SUM(C55+C58)</f>
        <v>5413712.9500000002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4926990.5</v>
      </c>
      <c r="C58" s="17">
        <v>5413712.9500000002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-4926990.5</v>
      </c>
      <c r="C59" s="16">
        <f>C48-C54</f>
        <v>-5413712.9500000002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18924785</v>
      </c>
      <c r="C61" s="16">
        <f>C59+C45+C33</f>
        <v>7013008.4099999992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54089616.039999999</v>
      </c>
      <c r="C63" s="16">
        <v>47076607.630000003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73014401.040000007</v>
      </c>
      <c r="C65" s="16">
        <v>54089616.039999999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  <row r="72" spans="1:4" x14ac:dyDescent="0.2">
      <c r="A72" s="24" t="s">
        <v>58</v>
      </c>
      <c r="B72" s="25" t="s">
        <v>59</v>
      </c>
      <c r="C72" s="25"/>
    </row>
    <row r="73" spans="1:4" x14ac:dyDescent="0.2">
      <c r="A73" s="24" t="s">
        <v>60</v>
      </c>
      <c r="B73" s="25" t="s">
        <v>61</v>
      </c>
      <c r="C73" s="25"/>
    </row>
    <row r="74" spans="1:4" x14ac:dyDescent="0.2">
      <c r="A74" s="24" t="s">
        <v>62</v>
      </c>
      <c r="B74" s="25" t="s">
        <v>63</v>
      </c>
      <c r="C74" s="25"/>
    </row>
  </sheetData>
  <sheetProtection formatCells="0" formatColumns="0" formatRows="0" autoFilter="0"/>
  <mergeCells count="5">
    <mergeCell ref="A1:C1"/>
    <mergeCell ref="A68:C68"/>
    <mergeCell ref="B72:C72"/>
    <mergeCell ref="B73:C73"/>
    <mergeCell ref="B74:C74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212f5b6f-540c-444d-8783-9749c880513e"/>
    <ds:schemaRef ds:uri="45be96a9-161b-45e5-8955-82d7971c9a35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revision/>
  <cp:lastPrinted>2024-10-14T17:09:45Z</cp:lastPrinted>
  <dcterms:created xsi:type="dcterms:W3CDTF">2012-12-11T20:31:36Z</dcterms:created>
  <dcterms:modified xsi:type="dcterms:W3CDTF">2024-10-14T17:09:46Z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