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ográmatica\"/>
    </mc:Choice>
  </mc:AlternateContent>
  <bookViews>
    <workbookView xWindow="0" yWindow="0" windowWidth="24090" windowHeight="5610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4" l="1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P13" i="4" l="1"/>
  <c r="Q13" i="4"/>
  <c r="I13" i="4" l="1"/>
  <c r="H13" i="4"/>
  <c r="G13" i="4"/>
  <c r="N4" i="4" l="1"/>
  <c r="Q4" i="4"/>
  <c r="P4" i="4"/>
</calcChain>
</file>

<file path=xl/sharedStrings.xml><?xml version="1.0" encoding="utf-8"?>
<sst xmlns="http://schemas.openxmlformats.org/spreadsheetml/2006/main" count="86" uniqueCount="42">
  <si>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</si>
  <si>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</si>
  <si>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</si>
  <si>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</si>
  <si>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</si>
  <si>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</si>
  <si>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</si>
  <si>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</si>
  <si>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</si>
  <si>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</si>
  <si>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</si>
  <si>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</si>
  <si>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</si>
  <si>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</si>
  <si>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</si>
  <si>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</si>
  <si>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</si>
  <si>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</si>
  <si>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</si>
  <si>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</si>
  <si>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</si>
  <si>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"Bajo protesta de decir verdad declaramos que los Estados Financieros y sus notas, son razonablemente correctos y son responsabilidad del emisor"</t>
  </si>
  <si>
    <t>M006GB1062</t>
  </si>
  <si>
    <t>ADMINISTRACIÓN DE LOS RECURSOS HUMANOS, MATERIALES, FINANCIEROS Y DE SERVICIOS EN UTSOE.</t>
  </si>
  <si>
    <t>5110</t>
  </si>
  <si>
    <t>BIENES MUEBLES</t>
  </si>
  <si>
    <t>DIRECCIÓN DE ADMON Y FINANZAS UTSOE</t>
  </si>
  <si>
    <t>211213024020000</t>
  </si>
  <si>
    <t/>
  </si>
  <si>
    <t>5150</t>
  </si>
  <si>
    <t>5190</t>
  </si>
  <si>
    <t>5210</t>
  </si>
  <si>
    <t>5310</t>
  </si>
  <si>
    <t>5410</t>
  </si>
  <si>
    <t>5660</t>
  </si>
  <si>
    <t>E017QA04672401</t>
  </si>
  <si>
    <t>SEGUNDA ETAPA GIMNASIO AUDITORIO UTSOE</t>
  </si>
  <si>
    <t>6220</t>
  </si>
  <si>
    <t>OBRA</t>
  </si>
  <si>
    <t>E017QA04672501</t>
  </si>
  <si>
    <t>PRIMERA ETAPA EDIFICIO HOSPITAL ESCUELA</t>
  </si>
  <si>
    <t>UNIVERSIDAD TECNOLOGICA DEL SUROESTE DE GUANAJUATO
Programas y Proyectos de Inversión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</si>
</sst>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3" fontId="3" fillId="0" borderId="6" xfId="2" applyNumberFormat="1" applyFont="1" applyBorder="1" applyAlignment="1" applyProtection="1">
      <alignment horizontal="right" vertical="center" wrapText="1"/>
      <protection locked="0"/>
    </xf>
    <xf numFmtId="3" fontId="8" fillId="0" borderId="6" xfId="0" applyNumberFormat="1" applyFont="1" applyBorder="1" applyAlignment="1">
      <alignment horizontal="right"/>
    </xf>
    <xf numFmtId="3" fontId="0" fillId="0" borderId="0" xfId="0" applyNumberFormat="1"/>
    <xf numFmtId="3" fontId="3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3" fillId="2" borderId="3" xfId="1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</xdr:row>
      <xdr:rowOff>0</xdr:rowOff>
    </xdr:from>
    <xdr:ext cx="8105775" cy="771526"/>
    <xdr:sp macro="" textlink="">
      <xdr:nvSpPr>
        <xdr:cNvPr id="2" name="CuadroTexto 1"/>
        <xdr:cNvSpPr txBox="1"/>
      </xdr:nvSpPr>
      <xdr:spPr>
        <a:xfrm>
          <a:off x="1409700" y="4029075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workbookViewId="0">
      <selection activeCell="B10" sqref="B10"/>
    </sheetView>
  </sheetViews>
  <sheetFormatPr baseColWidth="10" defaultRowHeight="15" x14ac:dyDescent="0.25"/>
  <cols>
    <col min="1" max="1" width="18.28515625" customWidth="1"/>
    <col min="2" max="2" width="63.5703125" bestFit="1" customWidth="1"/>
    <col min="3" max="3" width="6.42578125" bestFit="1" customWidth="1"/>
    <col min="4" max="4" width="13.7109375" bestFit="1" customWidth="1"/>
    <col min="5" max="5" width="13.85546875" bestFit="1" customWidth="1"/>
    <col min="6" max="6" width="33" bestFit="1" customWidth="1"/>
    <col min="7" max="7" width="9.140625" bestFit="1" customWidth="1"/>
    <col min="8" max="8" width="10.140625" bestFit="1" customWidth="1"/>
    <col min="9" max="9" width="9.7109375" bestFit="1" customWidth="1"/>
    <col min="10" max="10" width="10.7109375" bestFit="1" customWidth="1"/>
    <col min="11" max="11" width="9.5703125" bestFit="1" customWidth="1"/>
    <col min="12" max="12" width="9" bestFit="1" customWidth="1"/>
    <col min="13" max="13" width="8.7109375" bestFit="1" customWidth="1"/>
    <col min="14" max="14" width="10.7109375" customWidth="1"/>
    <col min="15" max="15" width="10.140625" bestFit="1" customWidth="1"/>
    <col min="16" max="16" width="10.7109375" bestFit="1" customWidth="1"/>
    <col min="17" max="17" width="9.5703125" bestFit="1" customWidth="1"/>
  </cols>
  <sheetData>
    <row r="1" spans="1:18" ht="46.9" customHeight="1" x14ac:dyDescent="0.25">
      <c r="A1" s="17" t="s">
        <v>41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x14ac:dyDescent="0.25">
      <c r="A2" s="1"/>
      <c r="B2" s="1"/>
      <c r="C2" s="1"/>
      <c r="D2" s="1"/>
      <c r="E2" s="1"/>
      <c r="F2" s="1"/>
      <c r="G2" s="18" t="s">
        <v>0</v>
      </c>
      <c r="H2" s="19"/>
      <c r="I2" s="20"/>
      <c r="J2" s="18" t="s">
        <v>1</v>
      </c>
      <c r="K2" s="19"/>
      <c r="L2" s="19"/>
      <c r="M2" s="20"/>
      <c r="N2" s="21" t="s">
        <v>2</v>
      </c>
      <c r="O2" s="22"/>
      <c r="P2" s="23" t="s">
        <v>3</v>
      </c>
      <c r="Q2" s="24"/>
    </row>
    <row r="3" spans="1:18" s="16" customFormat="1" ht="22.5" x14ac:dyDescent="0.25">
      <c r="A3" s="15" t="s">
        <v>4</v>
      </c>
      <c r="B3" s="15" t="s">
        <v>5</v>
      </c>
      <c r="C3" s="15" t="s">
        <v>20</v>
      </c>
      <c r="D3" s="15" t="s">
        <v>6</v>
      </c>
      <c r="E3" s="15" t="s">
        <v>18</v>
      </c>
      <c r="F3" s="15" t="s">
        <v>19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8</v>
      </c>
      <c r="L3" s="2" t="s">
        <v>11</v>
      </c>
      <c r="M3" s="2" t="s">
        <v>12</v>
      </c>
      <c r="N3" s="2" t="s">
        <v>13</v>
      </c>
      <c r="O3" s="2" t="s">
        <v>14</v>
      </c>
      <c r="P3" s="7" t="s">
        <v>15</v>
      </c>
      <c r="Q3" s="7" t="s">
        <v>16</v>
      </c>
    </row>
    <row r="4" spans="1:18" ht="22.5" x14ac:dyDescent="0.25">
      <c r="A4" s="8" t="s">
        <v>22</v>
      </c>
      <c r="B4" s="8" t="s">
        <v>23</v>
      </c>
      <c r="C4" s="8" t="s">
        <v>24</v>
      </c>
      <c r="D4" s="8" t="s">
        <v>25</v>
      </c>
      <c r="E4" s="8" t="s">
        <v>27</v>
      </c>
      <c r="F4" s="8" t="s">
        <v>26</v>
      </c>
      <c r="G4" s="11">
        <v>280000</v>
      </c>
      <c r="H4" s="11">
        <v>280000</v>
      </c>
      <c r="I4" s="11">
        <v>0</v>
      </c>
      <c r="J4" s="3">
        <v>1</v>
      </c>
      <c r="K4" s="3">
        <v>1</v>
      </c>
      <c r="L4" s="3">
        <v>0</v>
      </c>
      <c r="M4" s="6" t="s">
        <v>17</v>
      </c>
      <c r="N4" s="5">
        <f t="shared" ref="N4:N12" si="0">IF(G4&gt;0,I4/G4,0)</f>
        <v>0</v>
      </c>
      <c r="O4" s="5">
        <f t="shared" ref="O4:O12" si="1">IF(H4&gt;0,I4/H4,0)</f>
        <v>0</v>
      </c>
      <c r="P4" s="4">
        <f t="shared" ref="P4:P12" si="2">IF(J4=0,0,L4/J4)</f>
        <v>0</v>
      </c>
      <c r="Q4" s="4">
        <f t="shared" ref="Q4:Q12" si="3">IF(L4=0,0,L4/K4)</f>
        <v>0</v>
      </c>
    </row>
    <row r="5" spans="1:18" ht="22.5" x14ac:dyDescent="0.25">
      <c r="A5" s="8" t="s">
        <v>28</v>
      </c>
      <c r="B5" s="8" t="s">
        <v>23</v>
      </c>
      <c r="C5" s="8" t="s">
        <v>29</v>
      </c>
      <c r="D5" s="8" t="s">
        <v>25</v>
      </c>
      <c r="E5" s="8" t="s">
        <v>27</v>
      </c>
      <c r="F5" s="8" t="s">
        <v>26</v>
      </c>
      <c r="G5" s="11">
        <v>614004</v>
      </c>
      <c r="H5" s="11">
        <v>614004</v>
      </c>
      <c r="I5" s="11">
        <v>0</v>
      </c>
      <c r="J5" s="3">
        <v>1</v>
      </c>
      <c r="K5" s="3">
        <v>1</v>
      </c>
      <c r="L5" s="3">
        <v>0</v>
      </c>
      <c r="M5" s="6" t="s">
        <v>17</v>
      </c>
      <c r="N5" s="5">
        <f t="shared" si="0"/>
        <v>0</v>
      </c>
      <c r="O5" s="5">
        <f t="shared" si="1"/>
        <v>0</v>
      </c>
      <c r="P5" s="4">
        <f t="shared" si="2"/>
        <v>0</v>
      </c>
      <c r="Q5" s="4">
        <f t="shared" si="3"/>
        <v>0</v>
      </c>
    </row>
    <row r="6" spans="1:18" ht="22.5" x14ac:dyDescent="0.25">
      <c r="A6" s="8" t="s">
        <v>28</v>
      </c>
      <c r="B6" s="8" t="s">
        <v>23</v>
      </c>
      <c r="C6" s="8" t="s">
        <v>30</v>
      </c>
      <c r="D6" s="8" t="s">
        <v>25</v>
      </c>
      <c r="E6" s="8" t="s">
        <v>27</v>
      </c>
      <c r="F6" s="8" t="s">
        <v>26</v>
      </c>
      <c r="G6" s="11">
        <v>200000</v>
      </c>
      <c r="H6" s="11">
        <v>200000</v>
      </c>
      <c r="I6" s="11">
        <v>0</v>
      </c>
      <c r="J6" s="3">
        <v>1</v>
      </c>
      <c r="K6" s="3">
        <v>1</v>
      </c>
      <c r="L6" s="3">
        <v>0</v>
      </c>
      <c r="M6" s="6" t="s">
        <v>17</v>
      </c>
      <c r="N6" s="5">
        <f t="shared" si="0"/>
        <v>0</v>
      </c>
      <c r="O6" s="5">
        <f t="shared" si="1"/>
        <v>0</v>
      </c>
      <c r="P6" s="4">
        <f t="shared" si="2"/>
        <v>0</v>
      </c>
      <c r="Q6" s="4">
        <f t="shared" si="3"/>
        <v>0</v>
      </c>
    </row>
    <row r="7" spans="1:18" ht="22.5" x14ac:dyDescent="0.25">
      <c r="A7" s="8" t="s">
        <v>28</v>
      </c>
      <c r="B7" s="8" t="s">
        <v>23</v>
      </c>
      <c r="C7" s="8" t="s">
        <v>31</v>
      </c>
      <c r="D7" s="8" t="s">
        <v>25</v>
      </c>
      <c r="E7" s="8" t="s">
        <v>27</v>
      </c>
      <c r="F7" s="8" t="s">
        <v>26</v>
      </c>
      <c r="G7" s="11">
        <v>150000</v>
      </c>
      <c r="H7" s="11">
        <v>150000</v>
      </c>
      <c r="I7" s="11">
        <v>0</v>
      </c>
      <c r="J7" s="3">
        <v>1</v>
      </c>
      <c r="K7" s="3">
        <v>1</v>
      </c>
      <c r="L7" s="3">
        <v>0</v>
      </c>
      <c r="M7" s="6" t="s">
        <v>17</v>
      </c>
      <c r="N7" s="5">
        <f t="shared" si="0"/>
        <v>0</v>
      </c>
      <c r="O7" s="5">
        <f t="shared" si="1"/>
        <v>0</v>
      </c>
      <c r="P7" s="4">
        <f t="shared" si="2"/>
        <v>0</v>
      </c>
      <c r="Q7" s="4">
        <f t="shared" si="3"/>
        <v>0</v>
      </c>
    </row>
    <row r="8" spans="1:18" ht="22.5" x14ac:dyDescent="0.25">
      <c r="A8" s="8" t="s">
        <v>28</v>
      </c>
      <c r="B8" s="8" t="s">
        <v>23</v>
      </c>
      <c r="C8" s="8" t="s">
        <v>32</v>
      </c>
      <c r="D8" s="8" t="s">
        <v>25</v>
      </c>
      <c r="E8" s="8" t="s">
        <v>27</v>
      </c>
      <c r="F8" s="8" t="s">
        <v>26</v>
      </c>
      <c r="G8" s="11">
        <v>918988.96</v>
      </c>
      <c r="H8" s="11">
        <v>918988.96</v>
      </c>
      <c r="I8" s="11">
        <v>0</v>
      </c>
      <c r="J8" s="3">
        <v>1</v>
      </c>
      <c r="K8" s="3">
        <v>1</v>
      </c>
      <c r="L8" s="3">
        <v>0</v>
      </c>
      <c r="M8" s="6" t="s">
        <v>17</v>
      </c>
      <c r="N8" s="5">
        <f t="shared" si="0"/>
        <v>0</v>
      </c>
      <c r="O8" s="5">
        <f t="shared" si="1"/>
        <v>0</v>
      </c>
      <c r="P8" s="4">
        <f t="shared" si="2"/>
        <v>0</v>
      </c>
      <c r="Q8" s="4">
        <f t="shared" si="3"/>
        <v>0</v>
      </c>
    </row>
    <row r="9" spans="1:18" ht="22.5" x14ac:dyDescent="0.25">
      <c r="A9" s="8" t="s">
        <v>28</v>
      </c>
      <c r="B9" s="8" t="s">
        <v>23</v>
      </c>
      <c r="C9" s="8" t="s">
        <v>33</v>
      </c>
      <c r="D9" s="8" t="s">
        <v>25</v>
      </c>
      <c r="E9" s="8" t="s">
        <v>27</v>
      </c>
      <c r="F9" s="8" t="s">
        <v>26</v>
      </c>
      <c r="G9" s="11">
        <v>0</v>
      </c>
      <c r="H9" s="11">
        <v>2000000</v>
      </c>
      <c r="I9" s="11">
        <v>0</v>
      </c>
      <c r="J9" s="3">
        <v>1</v>
      </c>
      <c r="K9" s="3">
        <v>1</v>
      </c>
      <c r="L9" s="3">
        <v>0</v>
      </c>
      <c r="M9" s="6" t="s">
        <v>17</v>
      </c>
      <c r="N9" s="5">
        <f t="shared" si="0"/>
        <v>0</v>
      </c>
      <c r="O9" s="5">
        <f t="shared" si="1"/>
        <v>0</v>
      </c>
      <c r="P9" s="4">
        <f t="shared" si="2"/>
        <v>0</v>
      </c>
      <c r="Q9" s="4">
        <f t="shared" si="3"/>
        <v>0</v>
      </c>
    </row>
    <row r="10" spans="1:18" ht="22.5" x14ac:dyDescent="0.25">
      <c r="A10" s="8" t="s">
        <v>28</v>
      </c>
      <c r="B10" s="8" t="s">
        <v>23</v>
      </c>
      <c r="C10" s="8" t="s">
        <v>34</v>
      </c>
      <c r="D10" s="8" t="s">
        <v>25</v>
      </c>
      <c r="E10" s="8" t="s">
        <v>27</v>
      </c>
      <c r="F10" s="8" t="s">
        <v>26</v>
      </c>
      <c r="G10" s="11">
        <v>500000</v>
      </c>
      <c r="H10" s="11">
        <v>500000</v>
      </c>
      <c r="I10" s="11">
        <v>0</v>
      </c>
      <c r="J10" s="3">
        <v>1</v>
      </c>
      <c r="K10" s="3">
        <v>1</v>
      </c>
      <c r="L10" s="3">
        <v>0</v>
      </c>
      <c r="M10" s="6" t="s">
        <v>17</v>
      </c>
      <c r="N10" s="5">
        <f t="shared" si="0"/>
        <v>0</v>
      </c>
      <c r="O10" s="5">
        <f t="shared" si="1"/>
        <v>0</v>
      </c>
      <c r="P10" s="4">
        <f t="shared" si="2"/>
        <v>0</v>
      </c>
      <c r="Q10" s="4">
        <f t="shared" si="3"/>
        <v>0</v>
      </c>
    </row>
    <row r="11" spans="1:18" x14ac:dyDescent="0.25">
      <c r="A11" s="8" t="s">
        <v>35</v>
      </c>
      <c r="B11" s="8" t="s">
        <v>36</v>
      </c>
      <c r="C11" s="8" t="s">
        <v>37</v>
      </c>
      <c r="D11" s="8" t="s">
        <v>38</v>
      </c>
      <c r="E11" s="8" t="s">
        <v>27</v>
      </c>
      <c r="F11" s="8" t="s">
        <v>26</v>
      </c>
      <c r="G11" s="11">
        <v>0</v>
      </c>
      <c r="H11" s="11">
        <v>9714801.0700000003</v>
      </c>
      <c r="I11" s="11">
        <v>9714801.0700000003</v>
      </c>
      <c r="J11" s="3">
        <v>1</v>
      </c>
      <c r="K11" s="3">
        <v>1</v>
      </c>
      <c r="L11" s="3">
        <v>1</v>
      </c>
      <c r="M11" s="6" t="s">
        <v>17</v>
      </c>
      <c r="N11" s="5">
        <f t="shared" si="0"/>
        <v>0</v>
      </c>
      <c r="O11" s="5">
        <f t="shared" si="1"/>
        <v>1</v>
      </c>
      <c r="P11" s="4">
        <f t="shared" si="2"/>
        <v>1</v>
      </c>
      <c r="Q11" s="4">
        <f t="shared" si="3"/>
        <v>1</v>
      </c>
    </row>
    <row r="12" spans="1:18" x14ac:dyDescent="0.25">
      <c r="A12" s="8" t="s">
        <v>39</v>
      </c>
      <c r="B12" s="8" t="s">
        <v>40</v>
      </c>
      <c r="C12" s="8" t="s">
        <v>37</v>
      </c>
      <c r="D12" s="8" t="s">
        <v>38</v>
      </c>
      <c r="E12" s="8" t="s">
        <v>27</v>
      </c>
      <c r="F12" s="8" t="s">
        <v>26</v>
      </c>
      <c r="G12" s="11">
        <v>0</v>
      </c>
      <c r="H12" s="11">
        <v>30048834.710000001</v>
      </c>
      <c r="I12" s="11">
        <v>0</v>
      </c>
      <c r="J12" s="3">
        <v>1</v>
      </c>
      <c r="K12" s="3">
        <v>1</v>
      </c>
      <c r="L12" s="3">
        <v>0</v>
      </c>
      <c r="M12" s="6" t="s">
        <v>17</v>
      </c>
      <c r="N12" s="5">
        <f t="shared" si="0"/>
        <v>0</v>
      </c>
      <c r="O12" s="5">
        <f t="shared" si="1"/>
        <v>0</v>
      </c>
      <c r="P12" s="4">
        <f t="shared" si="2"/>
        <v>0</v>
      </c>
      <c r="Q12" s="4">
        <f t="shared" si="3"/>
        <v>0</v>
      </c>
    </row>
    <row r="13" spans="1:18" x14ac:dyDescent="0.25">
      <c r="G13" s="12">
        <f>SUM(G4:G12)</f>
        <v>2662992.96</v>
      </c>
      <c r="H13" s="12">
        <f>SUM(H4:H12)</f>
        <v>44426628.740000002</v>
      </c>
      <c r="I13" s="12">
        <f>SUM(I4:I12)</f>
        <v>9714801.0700000003</v>
      </c>
      <c r="P13" s="10">
        <f t="shared" ref="P13" si="4">IF(J13=0,0,L13/J13)</f>
        <v>0</v>
      </c>
      <c r="Q13" s="10">
        <f t="shared" ref="Q13" si="5">IF(L13=0,0,L13/K13)</f>
        <v>0</v>
      </c>
      <c r="R13" s="9"/>
    </row>
    <row r="14" spans="1:18" x14ac:dyDescent="0.25">
      <c r="A14" t="s">
        <v>21</v>
      </c>
      <c r="H14" s="14"/>
      <c r="P14" s="9"/>
      <c r="Q14" s="9"/>
    </row>
    <row r="15" spans="1:18" x14ac:dyDescent="0.25">
      <c r="H15" s="13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scale="4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DAF05</cp:lastModifiedBy>
  <cp:lastPrinted>2025-07-14T16:19:53Z</cp:lastPrinted>
  <dcterms:created xsi:type="dcterms:W3CDTF">2023-06-21T19:35:53Z</dcterms:created>
  <dcterms:modified xsi:type="dcterms:W3CDTF">2025-07-15T15:00:49Z</dcterms:modified>
</cp:coreProperties>
</file>