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Contable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<sst xmlns="http://schemas.openxmlformats.org/spreadsheetml/2006/main" count="56" uniqueCount="56">
  <si>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</si>
  <si>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</si>
  <si>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</si>
  <si>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</si>
  <si>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</si>
  <si>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</si>
  <si>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</si>
  <si>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</si>
  <si>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</si>
  <si>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</si>
  <si>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</si>
  <si>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</si>
  <si>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</si>
  <si>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</si>
  <si>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</si>
  <si>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</si>
  <si>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</si>
  <si>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</si>
  <si>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</si>
  <si>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</si>
  <si>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</si>
  <si>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</si>
  <si>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</si>
  <si>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</si>
  <si>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</si>
  <si>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</si>
  <si>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</si>
  <si>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</si>
  <si>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</si>
  <si>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</si>
  <si>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</si>
  <si>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</si>
  <si>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</si>
  <si>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</si>
  <si>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</si>
  <si>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</si>
  <si>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</si>
  <si>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</si>
  <si>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</si>
  <si>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</si>
  <si>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</si>
  <si>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</si>
  <si>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</si>
  <si>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</si>
  <si>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</si>
  <si>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</si>
  <si>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</si>
  <si>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</si>
  <si>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</si>
  <si>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</si>
  <si>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</si>
  <si>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</si>
  <si>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</si>
  <si>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</si>
  <si>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</si>
  <si>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UNIVERSIDAD TECNOLOGICA DEL SUROESTE DE GUANAJUATO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</si>
</sst>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70</xdr:row>
      <xdr:rowOff>114300</xdr:rowOff>
    </xdr:from>
    <xdr:ext cx="8924925" cy="771526"/>
    <xdr:sp macro="" textlink="">
      <xdr:nvSpPr>
        <xdr:cNvPr id="2" name="CuadroTexto 1"/>
        <xdr:cNvSpPr txBox="1"/>
      </xdr:nvSpPr>
      <xdr:spPr>
        <a:xfrm>
          <a:off x="0" y="10991850"/>
          <a:ext cx="8924925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E71" sqref="E7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3095499.2</v>
      </c>
      <c r="C4" s="14">
        <f>SUM(C5:C11)</f>
        <v>11935384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3095499.2</v>
      </c>
      <c r="C11" s="15">
        <v>11935384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25966386.949999999</v>
      </c>
      <c r="C13" s="14">
        <f>SUM(C14:C15)</f>
        <v>148212599.11000001</v>
      </c>
      <c r="D13" s="2"/>
    </row>
    <row r="14" spans="1:4" ht="22.5" x14ac:dyDescent="0.2">
      <c r="A14" s="8" t="s">
        <v>49</v>
      </c>
      <c r="B14" s="15">
        <v>13056978</v>
      </c>
      <c r="C14" s="15">
        <v>90527397.090000004</v>
      </c>
      <c r="D14" s="4">
        <v>4210</v>
      </c>
    </row>
    <row r="15" spans="1:4" ht="11.25" customHeight="1" x14ac:dyDescent="0.2">
      <c r="A15" s="8" t="s">
        <v>50</v>
      </c>
      <c r="B15" s="15">
        <v>12909408.949999999</v>
      </c>
      <c r="C15" s="15">
        <v>57685202.020000003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140880.16</v>
      </c>
      <c r="C17" s="14">
        <f>SUM(C18:C22)</f>
        <v>420153.76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140880.16</v>
      </c>
      <c r="C22" s="15">
        <v>420153.76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29202766.309999999</v>
      </c>
      <c r="C24" s="16">
        <f>SUM(C4+C13+C17)</f>
        <v>160568136.87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16117094.49</v>
      </c>
      <c r="C27" s="14">
        <f>SUM(C28:C30)</f>
        <v>99224849.110000014</v>
      </c>
      <c r="D27" s="2"/>
    </row>
    <row r="28" spans="1:5" ht="11.25" customHeight="1" x14ac:dyDescent="0.2">
      <c r="A28" s="8" t="s">
        <v>36</v>
      </c>
      <c r="B28" s="15">
        <v>13265948.810000001</v>
      </c>
      <c r="C28" s="15">
        <v>57810120.340000004</v>
      </c>
      <c r="D28" s="4">
        <v>5110</v>
      </c>
    </row>
    <row r="29" spans="1:5" ht="11.25" customHeight="1" x14ac:dyDescent="0.2">
      <c r="A29" s="8" t="s">
        <v>16</v>
      </c>
      <c r="B29" s="15">
        <v>802587.67</v>
      </c>
      <c r="C29" s="15">
        <v>11210515.51</v>
      </c>
      <c r="D29" s="4">
        <v>5120</v>
      </c>
    </row>
    <row r="30" spans="1:5" ht="11.25" customHeight="1" x14ac:dyDescent="0.2">
      <c r="A30" s="8" t="s">
        <v>17</v>
      </c>
      <c r="B30" s="15">
        <v>2048558.01</v>
      </c>
      <c r="C30" s="15">
        <v>30204213.260000002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50700</v>
      </c>
      <c r="C32" s="14">
        <f>SUM(C33:C41)</f>
        <v>366209.66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50700</v>
      </c>
      <c r="C36" s="15">
        <v>366209.66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279041.08</v>
      </c>
      <c r="C55" s="14">
        <f>SUM(C56:C59)</f>
        <v>1430451.45</v>
      </c>
      <c r="D55" s="2"/>
    </row>
    <row r="56" spans="1:5" ht="11.25" customHeight="1" x14ac:dyDescent="0.2">
      <c r="A56" s="8" t="s">
        <v>31</v>
      </c>
      <c r="B56" s="15">
        <v>279041.08</v>
      </c>
      <c r="C56" s="15">
        <v>1430451.45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16446835.57</v>
      </c>
      <c r="C64" s="16">
        <f>C61+C55+C48+C43+C32+C27</f>
        <v>101021510.22000001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12755930.739999998</v>
      </c>
      <c r="C66" s="14">
        <f>C24-C64</f>
        <v>59546626.649999991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DAF05</cp:lastModifiedBy>
  <cp:lastPrinted>2026-04-21T16:10:08Z</cp:lastPrinted>
  <dcterms:created xsi:type="dcterms:W3CDTF">2012-12-11T20:29:16Z</dcterms:created>
  <dcterms:modified xsi:type="dcterms:W3CDTF">2026-04-22T16:19:59Z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