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6\05.Informes Financieros Trimestrales 2026\01.IFT Informe Financiero Trimestral\Información Contable\"/>
    </mc:Choice>
  </mc:AlternateContent>
  <bookViews>
    <workbookView xWindow="-105" yWindow="-105" windowWidth="23250" windowHeight="1245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<sst xmlns="http://schemas.openxmlformats.org/spreadsheetml/2006/main" count="55" uniqueCount="55">
  <si>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</si>
  <si>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</si>
  <si>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</si>
  <si>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</si>
  <si>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</si>
  <si>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</si>
  <si>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</si>
  <si>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</si>
  <si>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</si>
  <si>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</si>
  <si>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</si>
  <si>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</si>
  <si>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</si>
  <si>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</si>
  <si>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</si>
  <si>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</si>
  <si>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</si>
  <si>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</si>
  <si>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</si>
  <si>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</si>
  <si>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</si>
  <si>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</si>
  <si>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</si>
  <si>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</si>
  <si>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</si>
  <si>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</si>
  <si>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</si>
  <si>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</si>
  <si>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</si>
  <si>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</si>
  <si>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</si>
  <si>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</si>
  <si>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</si>
  <si>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</si>
  <si>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</si>
  <si>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</si>
  <si>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</si>
  <si>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</si>
  <si>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</si>
  <si>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</si>
  <si>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</si>
  <si>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</si>
  <si>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</si>
  <si>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</si>
  <si>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</si>
  <si>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</si>
  <si>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</si>
  <si>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</si>
  <si>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</si>
  <si>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</si>
  <si>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</si>
  <si>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</si>
  <si>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</si>
  <si>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UNIVERSIDAD TECNOLOGICA DEL SUROESTE DE GUANAJUATO
Estado de Cambios en la Situación Financiera
Del 1 de Enero 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</si>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</sst>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center" wrapText="1" indent="3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63</xdr:row>
      <xdr:rowOff>0</xdr:rowOff>
    </xdr:from>
    <xdr:ext cx="8143875" cy="771526"/>
    <xdr:sp macro="" textlink="">
      <xdr:nvSpPr>
        <xdr:cNvPr id="2" name="CuadroTexto 1"/>
        <xdr:cNvSpPr txBox="1"/>
      </xdr:nvSpPr>
      <xdr:spPr>
        <a:xfrm>
          <a:off x="0" y="9677400"/>
          <a:ext cx="814387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topLeftCell="A22" zoomScaleNormal="100" zoomScaleSheetLayoutView="80" workbookViewId="0">
      <selection activeCell="A51" sqref="A5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53</v>
      </c>
      <c r="B1" s="18"/>
      <c r="C1" s="19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14486553.74</v>
      </c>
      <c r="C3" s="14">
        <f>C4+C13</f>
        <v>15027309.9</v>
      </c>
    </row>
    <row r="4" spans="1:3" ht="11.25" customHeight="1" x14ac:dyDescent="0.2">
      <c r="A4" s="9" t="s">
        <v>7</v>
      </c>
      <c r="B4" s="14">
        <f>SUM(B5:B11)</f>
        <v>14207512.66</v>
      </c>
      <c r="C4" s="14">
        <f>SUM(C5:C11)</f>
        <v>169080.57</v>
      </c>
    </row>
    <row r="5" spans="1:3" ht="11.25" customHeight="1" x14ac:dyDescent="0.2">
      <c r="A5" s="10" t="s">
        <v>14</v>
      </c>
      <c r="B5" s="15">
        <v>14207512.66</v>
      </c>
      <c r="C5" s="15">
        <v>0</v>
      </c>
    </row>
    <row r="6" spans="1:3" ht="11.25" customHeight="1" x14ac:dyDescent="0.2">
      <c r="A6" s="10" t="s">
        <v>15</v>
      </c>
      <c r="B6" s="15">
        <v>0</v>
      </c>
      <c r="C6" s="15">
        <v>169080.57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279041.08</v>
      </c>
      <c r="C13" s="14">
        <f>SUM(C14:C22)</f>
        <v>14858229.33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14858229.33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279041.08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86000</v>
      </c>
      <c r="C24" s="14">
        <f>C25+C35</f>
        <v>1242966.01</v>
      </c>
    </row>
    <row r="25" spans="1:3" ht="11.25" customHeight="1" x14ac:dyDescent="0.2">
      <c r="A25" s="9" t="s">
        <v>9</v>
      </c>
      <c r="B25" s="14">
        <f>SUM(B26:B33)</f>
        <v>86000</v>
      </c>
      <c r="C25" s="14">
        <f>SUM(C26:C33)</f>
        <v>1242966.01</v>
      </c>
    </row>
    <row r="26" spans="1:3" ht="11.25" customHeight="1" x14ac:dyDescent="0.2">
      <c r="A26" s="10" t="s">
        <v>28</v>
      </c>
      <c r="B26" s="15">
        <v>0</v>
      </c>
      <c r="C26" s="15">
        <v>1242966.01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86000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51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48</v>
      </c>
      <c r="B43" s="14">
        <f>B45+B50+B57</f>
        <v>48511794.479999997</v>
      </c>
      <c r="C43" s="14">
        <f>C45+C50+C57</f>
        <v>46814072.310000002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49</v>
      </c>
      <c r="B50" s="14">
        <f>SUM(B51:B55)</f>
        <v>48511794.479999997</v>
      </c>
      <c r="C50" s="14">
        <f>SUM(C51:C55)</f>
        <v>46814072.310000002</v>
      </c>
    </row>
    <row r="51" spans="1:3" ht="11.25" customHeight="1" x14ac:dyDescent="0.2">
      <c r="A51" s="16" t="s">
        <v>54</v>
      </c>
      <c r="B51" s="15">
        <v>0</v>
      </c>
      <c r="C51" s="15">
        <v>46814072.310000002</v>
      </c>
    </row>
    <row r="52" spans="1:3" ht="11.25" customHeight="1" x14ac:dyDescent="0.2">
      <c r="A52" s="10" t="s">
        <v>43</v>
      </c>
      <c r="B52" s="15">
        <v>48511794.479999997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44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45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46</v>
      </c>
      <c r="B58" s="15">
        <v>0</v>
      </c>
      <c r="C58" s="15">
        <v>0</v>
      </c>
    </row>
    <row r="59" spans="1:3" ht="11.25" customHeight="1" x14ac:dyDescent="0.2">
      <c r="A59" s="10" t="s">
        <v>47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20" t="s">
        <v>52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2026-04-21T16:11:15Z</cp:lastPrinted>
  <dcterms:created xsi:type="dcterms:W3CDTF">2012-12-11T20:26:08Z</dcterms:created>
  <dcterms:modified xsi:type="dcterms:W3CDTF">2026-04-22T16:20:35Z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