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Contable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l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<sst xmlns="http://schemas.openxmlformats.org/spreadsheetml/2006/main" count="58" uniqueCount="50">
  <si>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</si>
  <si>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</si>
  <si>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</si>
  <si>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</si>
  <si>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</si>
  <si>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</si>
  <si>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</si>
  <si>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</si>
  <si>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</si>
  <si>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</si>
  <si>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</si>
  <si>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</si>
  <si>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</si>
  <si>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</si>
  <si>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</si>
  <si>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</si>
  <si>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</si>
  <si>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</si>
  <si>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</si>
  <si>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</si>
  <si>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</si>
  <si>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</si>
  <si>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</si>
  <si>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</si>
  <si>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</si>
  <si>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</si>
  <si>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</si>
  <si>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</si>
  <si>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</si>
  <si>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</si>
  <si>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</si>
  <si>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</si>
  <si>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</si>
  <si>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</si>
  <si>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</si>
  <si>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</si>
  <si>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</si>
  <si>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</si>
  <si>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</si>
  <si>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</si>
  <si>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</si>
  <si>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</si>
  <si>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</si>
  <si>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</si>
  <si>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</si>
  <si>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</si>
  <si>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</si>
  <si>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</si>
  <si>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</si>
  <si>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UNIVERSIDAD TECNOLOGICA DEL SUROESTE DE GUANAJUATO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</si>
</sst>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69</xdr:row>
      <xdr:rowOff>0</xdr:rowOff>
    </xdr:from>
    <xdr:ext cx="8096249" cy="771526"/>
    <xdr:sp macro="" textlink="">
      <xdr:nvSpPr>
        <xdr:cNvPr id="2" name="CuadroTexto 1"/>
        <xdr:cNvSpPr txBox="1"/>
      </xdr:nvSpPr>
      <xdr:spPr>
        <a:xfrm>
          <a:off x="1" y="10687050"/>
          <a:ext cx="809624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zoomScaleNormal="100" workbookViewId="0">
      <selection activeCell="C66" sqref="A1:C6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3">
        <v>2026</v>
      </c>
      <c r="C2" s="3">
        <v>2025</v>
      </c>
    </row>
    <row r="3" spans="1:3" ht="11.25" customHeight="1" x14ac:dyDescent="0.2">
      <c r="A3" s="4" t="s">
        <v>37</v>
      </c>
      <c r="B3" s="5"/>
      <c r="C3" s="5"/>
    </row>
    <row r="4" spans="1:3" ht="11.25" customHeight="1" x14ac:dyDescent="0.2">
      <c r="A4" s="6" t="s">
        <v>1</v>
      </c>
      <c r="B4" s="13">
        <f>SUM(B5:B14)</f>
        <v>29202766.689999998</v>
      </c>
      <c r="C4" s="13">
        <f>SUM(C5:C14)</f>
        <v>160568137.89000002</v>
      </c>
    </row>
    <row r="5" spans="1:3" ht="11.25" customHeight="1" x14ac:dyDescent="0.2">
      <c r="A5" s="7" t="s">
        <v>2</v>
      </c>
      <c r="B5" s="14">
        <v>0</v>
      </c>
      <c r="C5" s="14">
        <v>0</v>
      </c>
    </row>
    <row r="6" spans="1:3" ht="11.25" customHeight="1" x14ac:dyDescent="0.2">
      <c r="A6" s="7" t="s">
        <v>3</v>
      </c>
      <c r="B6" s="14">
        <v>0</v>
      </c>
      <c r="C6" s="14">
        <v>0</v>
      </c>
    </row>
    <row r="7" spans="1:3" ht="11.25" customHeight="1" x14ac:dyDescent="0.2">
      <c r="A7" s="7" t="s">
        <v>33</v>
      </c>
      <c r="B7" s="14">
        <v>0</v>
      </c>
      <c r="C7" s="14">
        <v>0</v>
      </c>
    </row>
    <row r="8" spans="1:3" ht="11.25" customHeight="1" x14ac:dyDescent="0.2">
      <c r="A8" s="7" t="s">
        <v>4</v>
      </c>
      <c r="B8" s="14">
        <v>0</v>
      </c>
      <c r="C8" s="14">
        <v>0</v>
      </c>
    </row>
    <row r="9" spans="1:3" ht="11.25" customHeight="1" x14ac:dyDescent="0.2">
      <c r="A9" s="7" t="s">
        <v>34</v>
      </c>
      <c r="B9" s="14">
        <v>0</v>
      </c>
      <c r="C9" s="14">
        <v>0</v>
      </c>
    </row>
    <row r="10" spans="1:3" ht="11.25" customHeight="1" x14ac:dyDescent="0.2">
      <c r="A10" s="7" t="s">
        <v>35</v>
      </c>
      <c r="B10" s="14">
        <v>0</v>
      </c>
      <c r="C10" s="14">
        <v>0</v>
      </c>
    </row>
    <row r="11" spans="1:3" ht="11.25" customHeight="1" x14ac:dyDescent="0.2">
      <c r="A11" s="7" t="s">
        <v>36</v>
      </c>
      <c r="B11" s="14">
        <v>3236379.74</v>
      </c>
      <c r="C11" s="14">
        <v>12355538.779999999</v>
      </c>
    </row>
    <row r="12" spans="1:3" ht="22.5" x14ac:dyDescent="0.2">
      <c r="A12" s="7" t="s">
        <v>38</v>
      </c>
      <c r="B12" s="14">
        <v>13056978</v>
      </c>
      <c r="C12" s="14">
        <v>90527397.090000004</v>
      </c>
    </row>
    <row r="13" spans="1:3" ht="11.25" customHeight="1" x14ac:dyDescent="0.2">
      <c r="A13" s="7" t="s">
        <v>39</v>
      </c>
      <c r="B13" s="14">
        <v>12909408.949999999</v>
      </c>
      <c r="C13" s="14">
        <v>57685202.020000003</v>
      </c>
    </row>
    <row r="14" spans="1:3" ht="11.25" customHeight="1" x14ac:dyDescent="0.2">
      <c r="A14" s="7" t="s">
        <v>5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6</v>
      </c>
      <c r="B16" s="13">
        <f>SUM(B17:B32)</f>
        <v>16167794.49</v>
      </c>
      <c r="C16" s="13">
        <f>SUM(C17:C32)</f>
        <v>99562874.260000005</v>
      </c>
    </row>
    <row r="17" spans="1:3" ht="11.25" customHeight="1" x14ac:dyDescent="0.2">
      <c r="A17" s="7" t="s">
        <v>7</v>
      </c>
      <c r="B17" s="14">
        <v>13265948.810000001</v>
      </c>
      <c r="C17" s="14">
        <v>57810120.340000004</v>
      </c>
    </row>
    <row r="18" spans="1:3" ht="11.25" customHeight="1" x14ac:dyDescent="0.2">
      <c r="A18" s="7" t="s">
        <v>8</v>
      </c>
      <c r="B18" s="14">
        <v>802587.67</v>
      </c>
      <c r="C18" s="14">
        <v>11182331</v>
      </c>
    </row>
    <row r="19" spans="1:3" ht="11.25" customHeight="1" x14ac:dyDescent="0.2">
      <c r="A19" s="7" t="s">
        <v>9</v>
      </c>
      <c r="B19" s="14">
        <v>2048558.01</v>
      </c>
      <c r="C19" s="14">
        <v>30204213.260000002</v>
      </c>
    </row>
    <row r="20" spans="1:3" ht="11.25" customHeight="1" x14ac:dyDescent="0.2">
      <c r="A20" s="7" t="s">
        <v>10</v>
      </c>
      <c r="B20" s="14">
        <v>0</v>
      </c>
      <c r="C20" s="14">
        <v>0</v>
      </c>
    </row>
    <row r="21" spans="1:3" ht="11.25" customHeight="1" x14ac:dyDescent="0.2">
      <c r="A21" s="7" t="s">
        <v>46</v>
      </c>
      <c r="B21" s="14">
        <v>0</v>
      </c>
      <c r="C21" s="14">
        <v>0</v>
      </c>
    </row>
    <row r="22" spans="1:3" ht="11.25" customHeight="1" x14ac:dyDescent="0.2">
      <c r="A22" s="7" t="s">
        <v>40</v>
      </c>
      <c r="B22" s="14">
        <v>0</v>
      </c>
      <c r="C22" s="14">
        <v>0</v>
      </c>
    </row>
    <row r="23" spans="1:3" ht="11.25" customHeight="1" x14ac:dyDescent="0.2">
      <c r="A23" s="7" t="s">
        <v>11</v>
      </c>
      <c r="B23" s="14">
        <v>50700</v>
      </c>
      <c r="C23" s="14">
        <v>366209.66</v>
      </c>
    </row>
    <row r="24" spans="1:3" ht="11.25" customHeight="1" x14ac:dyDescent="0.2">
      <c r="A24" s="7" t="s">
        <v>12</v>
      </c>
      <c r="B24" s="14">
        <v>0</v>
      </c>
      <c r="C24" s="14">
        <v>0</v>
      </c>
    </row>
    <row r="25" spans="1:3" ht="11.25" customHeight="1" x14ac:dyDescent="0.2">
      <c r="A25" s="7" t="s">
        <v>13</v>
      </c>
      <c r="B25" s="14">
        <v>0</v>
      </c>
      <c r="C25" s="14">
        <v>0</v>
      </c>
    </row>
    <row r="26" spans="1:3" ht="11.25" customHeight="1" x14ac:dyDescent="0.2">
      <c r="A26" s="7" t="s">
        <v>14</v>
      </c>
      <c r="B26" s="14">
        <v>0</v>
      </c>
      <c r="C26" s="14">
        <v>0</v>
      </c>
    </row>
    <row r="27" spans="1:3" ht="11.25" customHeight="1" x14ac:dyDescent="0.2">
      <c r="A27" s="7" t="s">
        <v>15</v>
      </c>
      <c r="B27" s="14">
        <v>0</v>
      </c>
      <c r="C27" s="14">
        <v>0</v>
      </c>
    </row>
    <row r="28" spans="1:3" ht="11.25" customHeight="1" x14ac:dyDescent="0.2">
      <c r="A28" s="7" t="s">
        <v>16</v>
      </c>
      <c r="B28" s="14">
        <v>0</v>
      </c>
      <c r="C28" s="14">
        <v>0</v>
      </c>
    </row>
    <row r="29" spans="1:3" ht="11.25" customHeight="1" x14ac:dyDescent="0.2">
      <c r="A29" s="7" t="s">
        <v>41</v>
      </c>
      <c r="B29" s="14">
        <v>0</v>
      </c>
      <c r="C29" s="14">
        <v>0</v>
      </c>
    </row>
    <row r="30" spans="1:3" ht="11.25" customHeight="1" x14ac:dyDescent="0.2">
      <c r="A30" s="7" t="s">
        <v>17</v>
      </c>
      <c r="B30" s="14">
        <v>0</v>
      </c>
      <c r="C30" s="14">
        <v>0</v>
      </c>
    </row>
    <row r="31" spans="1:3" ht="11.25" customHeight="1" x14ac:dyDescent="0.2">
      <c r="A31" s="7" t="s">
        <v>18</v>
      </c>
      <c r="B31" s="14">
        <v>0</v>
      </c>
      <c r="C31" s="14">
        <v>0</v>
      </c>
    </row>
    <row r="32" spans="1:3" ht="11.25" customHeight="1" x14ac:dyDescent="0.2">
      <c r="A32" s="7" t="s">
        <v>19</v>
      </c>
      <c r="B32" s="14">
        <v>0</v>
      </c>
      <c r="C32" s="14">
        <v>0</v>
      </c>
    </row>
    <row r="33" spans="1:3" ht="11.25" customHeight="1" x14ac:dyDescent="0.2">
      <c r="A33" s="4" t="s">
        <v>42</v>
      </c>
      <c r="B33" s="13">
        <f>B4-B16</f>
        <v>13034972.199999997</v>
      </c>
      <c r="C33" s="13">
        <f>C4-C16</f>
        <v>61005263.63000001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47</v>
      </c>
      <c r="B35" s="15"/>
      <c r="C35" s="15"/>
    </row>
    <row r="36" spans="1:3" ht="11.25" customHeight="1" x14ac:dyDescent="0.2">
      <c r="A36" s="6" t="s">
        <v>1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20</v>
      </c>
      <c r="B37" s="14">
        <v>0</v>
      </c>
      <c r="C37" s="14">
        <v>0</v>
      </c>
    </row>
    <row r="38" spans="1:3" ht="11.25" customHeight="1" x14ac:dyDescent="0.2">
      <c r="A38" s="7" t="s">
        <v>21</v>
      </c>
      <c r="B38" s="14">
        <v>0</v>
      </c>
      <c r="C38" s="14">
        <v>0</v>
      </c>
    </row>
    <row r="39" spans="1:3" ht="11.25" customHeight="1" x14ac:dyDescent="0.2">
      <c r="A39" s="7" t="s">
        <v>22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6</v>
      </c>
      <c r="B41" s="13">
        <f>SUM(B42:B44)</f>
        <v>14881605.73</v>
      </c>
      <c r="C41" s="13">
        <f>SUM(C42:C44)</f>
        <v>12357303.67</v>
      </c>
    </row>
    <row r="42" spans="1:3" ht="11.25" customHeight="1" x14ac:dyDescent="0.2">
      <c r="A42" s="7" t="s">
        <v>20</v>
      </c>
      <c r="B42" s="14">
        <v>0</v>
      </c>
      <c r="C42" s="14">
        <v>9714801.0700000003</v>
      </c>
    </row>
    <row r="43" spans="1:3" ht="11.25" customHeight="1" x14ac:dyDescent="0.2">
      <c r="A43" s="7" t="s">
        <v>21</v>
      </c>
      <c r="B43" s="14">
        <v>14881605.73</v>
      </c>
      <c r="C43" s="14">
        <v>2642502.6</v>
      </c>
    </row>
    <row r="44" spans="1:3" ht="11.25" customHeight="1" x14ac:dyDescent="0.2">
      <c r="A44" s="7" t="s">
        <v>23</v>
      </c>
      <c r="B44" s="14">
        <v>0</v>
      </c>
      <c r="C44" s="14">
        <v>0</v>
      </c>
    </row>
    <row r="45" spans="1:3" ht="11.25" customHeight="1" x14ac:dyDescent="0.2">
      <c r="A45" s="4" t="s">
        <v>43</v>
      </c>
      <c r="B45" s="13">
        <f>B36-B41</f>
        <v>-14881605.73</v>
      </c>
      <c r="C45" s="13">
        <f>C36-C41</f>
        <v>-12357303.67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48</v>
      </c>
      <c r="B47" s="15"/>
      <c r="C47" s="15"/>
    </row>
    <row r="48" spans="1:3" ht="11.25" customHeight="1" x14ac:dyDescent="0.2">
      <c r="A48" s="6" t="s">
        <v>1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24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25</v>
      </c>
      <c r="B50" s="14">
        <v>0</v>
      </c>
      <c r="C50" s="14">
        <v>0</v>
      </c>
    </row>
    <row r="51" spans="1:3" ht="11.25" customHeight="1" x14ac:dyDescent="0.2">
      <c r="A51" s="7" t="s">
        <v>26</v>
      </c>
      <c r="B51" s="14">
        <v>0</v>
      </c>
      <c r="C51" s="14">
        <v>0</v>
      </c>
    </row>
    <row r="52" spans="1:3" ht="11.25" customHeight="1" x14ac:dyDescent="0.2">
      <c r="A52" s="7" t="s">
        <v>27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6</v>
      </c>
      <c r="B54" s="13">
        <f>SUM(B55+B58)</f>
        <v>12360879.130000001</v>
      </c>
      <c r="C54" s="13">
        <f>SUM(C55+C58)</f>
        <v>4015237.42</v>
      </c>
    </row>
    <row r="55" spans="1:3" ht="11.25" customHeight="1" x14ac:dyDescent="0.2">
      <c r="A55" s="7" t="s">
        <v>28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25</v>
      </c>
      <c r="B56" s="14">
        <v>0</v>
      </c>
      <c r="C56" s="14">
        <v>0</v>
      </c>
    </row>
    <row r="57" spans="1:3" ht="11.25" customHeight="1" x14ac:dyDescent="0.2">
      <c r="A57" s="7" t="s">
        <v>26</v>
      </c>
      <c r="B57" s="14">
        <v>0</v>
      </c>
      <c r="C57" s="14">
        <v>0</v>
      </c>
    </row>
    <row r="58" spans="1:3" ht="11.25" customHeight="1" x14ac:dyDescent="0.2">
      <c r="A58" s="7" t="s">
        <v>29</v>
      </c>
      <c r="B58" s="14">
        <v>12360879.130000001</v>
      </c>
      <c r="C58" s="14">
        <v>4015237.42</v>
      </c>
    </row>
    <row r="59" spans="1:3" ht="11.25" customHeight="1" x14ac:dyDescent="0.2">
      <c r="A59" s="4" t="s">
        <v>44</v>
      </c>
      <c r="B59" s="13">
        <f>B48-B54</f>
        <v>-12360879.130000001</v>
      </c>
      <c r="C59" s="13">
        <f>C48-C54</f>
        <v>-4015237.42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30</v>
      </c>
      <c r="B61" s="13">
        <f>B59+B45+B33</f>
        <v>-14207512.660000002</v>
      </c>
      <c r="C61" s="13">
        <f>C59+C45+C33</f>
        <v>44632722.540000007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31</v>
      </c>
      <c r="B63" s="13">
        <v>109197937.38</v>
      </c>
      <c r="C63" s="13">
        <v>64565214.840000004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32</v>
      </c>
      <c r="B65" s="13">
        <v>94990424.719999999</v>
      </c>
      <c r="C65" s="13">
        <v>109197937.38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45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purl.org/dc/elements/1.1/"/>
    <ds:schemaRef ds:uri="212f5b6f-540c-444d-8783-9749c880513e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45be96a9-161b-45e5-8955-82d7971c9a3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revision/>
  <cp:lastPrinted>2026-04-21T16:13:04Z</cp:lastPrinted>
  <dcterms:created xsi:type="dcterms:W3CDTF">2012-12-11T20:31:36Z</dcterms:created>
  <dcterms:modified xsi:type="dcterms:W3CDTF">2026-04-22T16:20:47Z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