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  <c r="F46" i="1"/>
  <c r="G46" i="1"/>
  <c r="H46" i="1"/>
  <c r="I46" i="1"/>
  <c r="J46" i="1"/>
  <c r="K46" i="1"/>
  <c r="L46" i="1"/>
  <c r="M46" i="1"/>
  <c r="N46" i="1"/>
  <c r="O46" i="1"/>
  <c r="P46" i="1"/>
  <c r="E36" i="1"/>
  <c r="F36" i="1"/>
  <c r="G36" i="1"/>
  <c r="H36" i="1"/>
  <c r="I36" i="1"/>
  <c r="J36" i="1"/>
  <c r="K36" i="1"/>
  <c r="L36" i="1"/>
  <c r="M36" i="1"/>
  <c r="N36" i="1"/>
  <c r="O36" i="1"/>
  <c r="P36" i="1"/>
  <c r="E26" i="1"/>
  <c r="F26" i="1"/>
  <c r="G26" i="1"/>
  <c r="H26" i="1"/>
  <c r="I26" i="1"/>
  <c r="J26" i="1"/>
  <c r="K26" i="1"/>
  <c r="L26" i="1"/>
  <c r="M26" i="1"/>
  <c r="N26" i="1"/>
  <c r="O26" i="1"/>
  <c r="P26" i="1"/>
  <c r="E16" i="1"/>
  <c r="F16" i="1"/>
  <c r="G16" i="1"/>
  <c r="H16" i="1"/>
  <c r="I16" i="1"/>
  <c r="J16" i="1"/>
  <c r="K16" i="1"/>
  <c r="L16" i="1"/>
  <c r="M16" i="1"/>
  <c r="N16" i="1"/>
  <c r="O16" i="1"/>
  <c r="P16" i="1"/>
  <c r="E8" i="1"/>
  <c r="F8" i="1"/>
  <c r="F7" i="1" s="1"/>
  <c r="G8" i="1"/>
  <c r="H8" i="1"/>
  <c r="I8" i="1"/>
  <c r="J8" i="1"/>
  <c r="J7" i="1" s="1"/>
  <c r="K8" i="1"/>
  <c r="L8" i="1"/>
  <c r="M8" i="1"/>
  <c r="N8" i="1"/>
  <c r="N7" i="1" s="1"/>
  <c r="O8" i="1"/>
  <c r="P8" i="1"/>
  <c r="I7" i="1"/>
  <c r="M7" i="1"/>
  <c r="D36" i="1"/>
  <c r="D26" i="1"/>
  <c r="D16" i="1"/>
  <c r="D8" i="1"/>
  <c r="D7" i="1" s="1"/>
  <c r="L7" i="1" l="1"/>
  <c r="K7" i="1"/>
  <c r="H7" i="1"/>
  <c r="G7" i="1"/>
  <c r="O7" i="1"/>
  <c r="P7" i="1"/>
  <c r="E7" i="1"/>
</calcChain>
</file>

<file path=xl/sharedStrings.xml><?xml version="1.0" encoding="utf-8"?>
<sst xmlns="http://schemas.openxmlformats.org/spreadsheetml/2006/main" count="90" uniqueCount="90">
  <si>
    <t>UNIVERSIDAD TECNOLÓGICA DEL SUROESTE DE GUANAJUATO</t>
  </si>
  <si>
    <t xml:space="preserve">CALENDARIO DE PRESUPUESTO DE EGRESOS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</si>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</sst>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/>
    <xf numFmtId="3" fontId="5" fillId="3" borderId="1" xfId="0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justify" vertical="top" wrapText="1"/>
    </xf>
    <xf numFmtId="3" fontId="6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Protection="1">
      <protection locked="0"/>
    </xf>
    <xf numFmtId="3" fontId="6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workbookViewId="0">
      <selection activeCell="B2" sqref="B2:P2"/>
    </sheetView>
  </sheetViews>
  <sheetFormatPr baseColWidth="10" defaultColWidth="9.140625" defaultRowHeight="15" x14ac:dyDescent="0.25"/>
  <cols>
    <col min="3" max="3" width="42" style="20" customWidth="1"/>
    <col min="4" max="4" width="10.85546875" bestFit="1" customWidth="1"/>
    <col min="5" max="12" width="10" bestFit="1" customWidth="1"/>
    <col min="13" max="13" width="10.28515625" bestFit="1" customWidth="1"/>
    <col min="14" max="16" width="10" bestFit="1" customWidth="1"/>
  </cols>
  <sheetData>
    <row r="1" spans="1:16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1"/>
      <c r="B3" s="11" t="s">
        <v>89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1"/>
      <c r="B4" s="11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A5" s="12"/>
      <c r="B5" s="12"/>
      <c r="C5" s="1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/>
      <c r="B6" s="4"/>
      <c r="C6" s="21"/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5">
      <c r="A7" s="2"/>
      <c r="B7" s="13" t="s">
        <v>16</v>
      </c>
      <c r="C7" s="14"/>
      <c r="D7" s="5">
        <f>D8+D16+D26+D36+D46</f>
        <v>80976817.829999998</v>
      </c>
      <c r="E7" s="5">
        <f t="shared" ref="E7:P7" si="0">E8+E16+E26+E36+E46</f>
        <v>6748068.3300000001</v>
      </c>
      <c r="F7" s="5">
        <f t="shared" si="0"/>
        <v>6748068.3300000001</v>
      </c>
      <c r="G7" s="5">
        <f t="shared" si="0"/>
        <v>6748068.3300000001</v>
      </c>
      <c r="H7" s="5">
        <f t="shared" si="0"/>
        <v>6748068.3300000001</v>
      </c>
      <c r="I7" s="5">
        <f t="shared" si="0"/>
        <v>6748068.3300000001</v>
      </c>
      <c r="J7" s="5">
        <f t="shared" si="0"/>
        <v>6748068.3300000001</v>
      </c>
      <c r="K7" s="5">
        <f t="shared" si="0"/>
        <v>6748068.3300000001</v>
      </c>
      <c r="L7" s="5">
        <f t="shared" si="0"/>
        <v>6748068.3300000001</v>
      </c>
      <c r="M7" s="5">
        <f t="shared" si="0"/>
        <v>6748068.3300000001</v>
      </c>
      <c r="N7" s="5">
        <f t="shared" si="0"/>
        <v>6748068.3300000001</v>
      </c>
      <c r="O7" s="5">
        <f t="shared" si="0"/>
        <v>6748068.3300000001</v>
      </c>
      <c r="P7" s="5">
        <f t="shared" si="0"/>
        <v>6748065.3300000001</v>
      </c>
    </row>
    <row r="8" spans="1:16" x14ac:dyDescent="0.25">
      <c r="A8" s="2"/>
      <c r="B8" s="15" t="s">
        <v>17</v>
      </c>
      <c r="C8" s="16"/>
      <c r="D8" s="5">
        <f>SUBTOTAL(9,D9:D15)</f>
        <v>60115100</v>
      </c>
      <c r="E8" s="5">
        <f t="shared" ref="E8:P8" si="1">SUBTOTAL(9,E9:E15)</f>
        <v>5009591.6500000004</v>
      </c>
      <c r="F8" s="5">
        <f t="shared" si="1"/>
        <v>5009591.6500000004</v>
      </c>
      <c r="G8" s="5">
        <f t="shared" si="1"/>
        <v>5009591.6500000004</v>
      </c>
      <c r="H8" s="5">
        <f t="shared" si="1"/>
        <v>5009591.6500000004</v>
      </c>
      <c r="I8" s="5">
        <f t="shared" si="1"/>
        <v>5009591.6500000004</v>
      </c>
      <c r="J8" s="5">
        <f t="shared" si="1"/>
        <v>5009591.6500000004</v>
      </c>
      <c r="K8" s="5">
        <f t="shared" si="1"/>
        <v>5009591.6500000004</v>
      </c>
      <c r="L8" s="5">
        <f t="shared" si="1"/>
        <v>5009591.6500000004</v>
      </c>
      <c r="M8" s="5">
        <f t="shared" si="1"/>
        <v>5009591.6500000004</v>
      </c>
      <c r="N8" s="5">
        <f t="shared" si="1"/>
        <v>5009591.6500000004</v>
      </c>
      <c r="O8" s="5">
        <f t="shared" si="1"/>
        <v>5009591.6500000004</v>
      </c>
      <c r="P8" s="5">
        <f t="shared" si="1"/>
        <v>5009591.6500000004</v>
      </c>
    </row>
    <row r="9" spans="1:16" x14ac:dyDescent="0.25">
      <c r="A9" s="2"/>
      <c r="B9" s="7"/>
      <c r="C9" s="8" t="s">
        <v>18</v>
      </c>
      <c r="D9" s="22">
        <v>29787359.399999999</v>
      </c>
      <c r="E9" s="23">
        <v>2482279.9499999997</v>
      </c>
      <c r="F9" s="23">
        <v>2482279.9499999997</v>
      </c>
      <c r="G9" s="23">
        <v>2482279.9499999997</v>
      </c>
      <c r="H9" s="23">
        <v>2482279.9499999997</v>
      </c>
      <c r="I9" s="23">
        <v>2482279.9499999997</v>
      </c>
      <c r="J9" s="23">
        <v>2482279.9499999997</v>
      </c>
      <c r="K9" s="23">
        <v>2482279.9499999997</v>
      </c>
      <c r="L9" s="23">
        <v>2482279.9499999997</v>
      </c>
      <c r="M9" s="23">
        <v>2482279.9499999997</v>
      </c>
      <c r="N9" s="23">
        <v>2482279.9499999997</v>
      </c>
      <c r="O9" s="23">
        <v>2482279.9499999997</v>
      </c>
      <c r="P9" s="23">
        <v>2482279.9499999997</v>
      </c>
    </row>
    <row r="10" spans="1:16" x14ac:dyDescent="0.25">
      <c r="A10" s="2"/>
      <c r="B10" s="7"/>
      <c r="C10" s="8" t="s">
        <v>19</v>
      </c>
      <c r="D10" s="22">
        <v>10631408</v>
      </c>
      <c r="E10" s="23">
        <v>885950.66</v>
      </c>
      <c r="F10" s="23">
        <v>885950.66</v>
      </c>
      <c r="G10" s="23">
        <v>885950.66</v>
      </c>
      <c r="H10" s="23">
        <v>885950.66</v>
      </c>
      <c r="I10" s="23">
        <v>885950.66</v>
      </c>
      <c r="J10" s="23">
        <v>885950.66</v>
      </c>
      <c r="K10" s="23">
        <v>885950.66</v>
      </c>
      <c r="L10" s="23">
        <v>885950.66</v>
      </c>
      <c r="M10" s="23">
        <v>885950.66</v>
      </c>
      <c r="N10" s="23">
        <v>885950.66</v>
      </c>
      <c r="O10" s="23">
        <v>885950.66</v>
      </c>
      <c r="P10" s="23">
        <v>885950.66</v>
      </c>
    </row>
    <row r="11" spans="1:16" x14ac:dyDescent="0.25">
      <c r="A11" s="2"/>
      <c r="B11" s="7"/>
      <c r="C11" s="8" t="s">
        <v>20</v>
      </c>
      <c r="D11" s="22">
        <v>7046751.2800000003</v>
      </c>
      <c r="E11" s="23">
        <v>587229.27</v>
      </c>
      <c r="F11" s="23">
        <v>587229.27</v>
      </c>
      <c r="G11" s="23">
        <v>587229.27</v>
      </c>
      <c r="H11" s="23">
        <v>587229.27</v>
      </c>
      <c r="I11" s="23">
        <v>587229.27</v>
      </c>
      <c r="J11" s="23">
        <v>587229.27</v>
      </c>
      <c r="K11" s="23">
        <v>587229.27</v>
      </c>
      <c r="L11" s="23">
        <v>587229.27</v>
      </c>
      <c r="M11" s="23">
        <v>587229.27</v>
      </c>
      <c r="N11" s="23">
        <v>587229.27</v>
      </c>
      <c r="O11" s="23">
        <v>587229.27</v>
      </c>
      <c r="P11" s="23">
        <v>587229.27</v>
      </c>
    </row>
    <row r="12" spans="1:16" x14ac:dyDescent="0.25">
      <c r="A12" s="2"/>
      <c r="B12" s="7"/>
      <c r="C12" s="8" t="s">
        <v>21</v>
      </c>
      <c r="D12" s="22">
        <v>7918530.2400000002</v>
      </c>
      <c r="E12" s="23">
        <v>659877.52</v>
      </c>
      <c r="F12" s="23">
        <v>659877.52</v>
      </c>
      <c r="G12" s="23">
        <v>659877.52</v>
      </c>
      <c r="H12" s="23">
        <v>659877.52</v>
      </c>
      <c r="I12" s="23">
        <v>659877.52</v>
      </c>
      <c r="J12" s="23">
        <v>659877.52</v>
      </c>
      <c r="K12" s="23">
        <v>659877.52</v>
      </c>
      <c r="L12" s="23">
        <v>659877.52</v>
      </c>
      <c r="M12" s="23">
        <v>659877.52</v>
      </c>
      <c r="N12" s="23">
        <v>659877.52</v>
      </c>
      <c r="O12" s="23">
        <v>659877.52</v>
      </c>
      <c r="P12" s="23">
        <v>659877.52</v>
      </c>
    </row>
    <row r="13" spans="1:16" x14ac:dyDescent="0.25">
      <c r="A13" s="2"/>
      <c r="B13" s="7"/>
      <c r="C13" s="8" t="s">
        <v>22</v>
      </c>
      <c r="D13" s="22">
        <v>4731051.08</v>
      </c>
      <c r="E13" s="23">
        <v>394254.25</v>
      </c>
      <c r="F13" s="23">
        <v>394254.25</v>
      </c>
      <c r="G13" s="23">
        <v>394254.25</v>
      </c>
      <c r="H13" s="23">
        <v>394254.25</v>
      </c>
      <c r="I13" s="23">
        <v>394254.25</v>
      </c>
      <c r="J13" s="23">
        <v>394254.25</v>
      </c>
      <c r="K13" s="23">
        <v>394254.25</v>
      </c>
      <c r="L13" s="23">
        <v>394254.25</v>
      </c>
      <c r="M13" s="23">
        <v>394254.25</v>
      </c>
      <c r="N13" s="23">
        <v>394254.25</v>
      </c>
      <c r="O13" s="23">
        <v>394254.25</v>
      </c>
      <c r="P13" s="23">
        <v>394254.25</v>
      </c>
    </row>
    <row r="14" spans="1:16" x14ac:dyDescent="0.25">
      <c r="A14" s="2"/>
      <c r="B14" s="7"/>
      <c r="C14" s="8" t="s">
        <v>23</v>
      </c>
      <c r="D14" s="22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16" x14ac:dyDescent="0.25">
      <c r="A15" s="2"/>
      <c r="B15" s="7"/>
      <c r="C15" s="8" t="s">
        <v>24</v>
      </c>
      <c r="D15" s="22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</row>
    <row r="16" spans="1:16" ht="22.5" customHeight="1" x14ac:dyDescent="0.25">
      <c r="A16" s="10"/>
      <c r="B16" s="17" t="s">
        <v>25</v>
      </c>
      <c r="C16" s="18"/>
      <c r="D16" s="5">
        <f>SUBTOTAL(9,D17:D25)</f>
        <v>3574352.6500000004</v>
      </c>
      <c r="E16" s="5">
        <f t="shared" ref="E16:P16" si="2">SUBTOTAL(9,E17:E25)</f>
        <v>297862.70000000007</v>
      </c>
      <c r="F16" s="5">
        <f t="shared" si="2"/>
        <v>297862.70000000007</v>
      </c>
      <c r="G16" s="5">
        <f t="shared" si="2"/>
        <v>297862.70000000007</v>
      </c>
      <c r="H16" s="5">
        <f t="shared" si="2"/>
        <v>297862.70000000007</v>
      </c>
      <c r="I16" s="5">
        <f t="shared" si="2"/>
        <v>297862.70000000007</v>
      </c>
      <c r="J16" s="5">
        <f t="shared" si="2"/>
        <v>297862.70000000007</v>
      </c>
      <c r="K16" s="5">
        <f t="shared" si="2"/>
        <v>297862.70000000007</v>
      </c>
      <c r="L16" s="5">
        <f t="shared" si="2"/>
        <v>297862.70000000007</v>
      </c>
      <c r="M16" s="5">
        <f t="shared" si="2"/>
        <v>297862.70000000007</v>
      </c>
      <c r="N16" s="5">
        <f t="shared" si="2"/>
        <v>297862.70000000007</v>
      </c>
      <c r="O16" s="5">
        <f t="shared" si="2"/>
        <v>297862.70000000007</v>
      </c>
      <c r="P16" s="5">
        <f t="shared" si="2"/>
        <v>297862.70000000007</v>
      </c>
    </row>
    <row r="17" spans="1:16" ht="22.5" x14ac:dyDescent="0.25">
      <c r="A17" s="2"/>
      <c r="B17" s="7"/>
      <c r="C17" s="8" t="s">
        <v>26</v>
      </c>
      <c r="D17" s="22">
        <v>1000000.01</v>
      </c>
      <c r="E17" s="23">
        <v>83333.33</v>
      </c>
      <c r="F17" s="23">
        <v>83333.33</v>
      </c>
      <c r="G17" s="23">
        <v>83333.33</v>
      </c>
      <c r="H17" s="23">
        <v>83333.33</v>
      </c>
      <c r="I17" s="23">
        <v>83333.33</v>
      </c>
      <c r="J17" s="23">
        <v>83333.33</v>
      </c>
      <c r="K17" s="23">
        <v>83333.33</v>
      </c>
      <c r="L17" s="23">
        <v>83333.33</v>
      </c>
      <c r="M17" s="23">
        <v>83333.33</v>
      </c>
      <c r="N17" s="23">
        <v>83333.33</v>
      </c>
      <c r="O17" s="23">
        <v>83333.33</v>
      </c>
      <c r="P17" s="23">
        <v>83333.33</v>
      </c>
    </row>
    <row r="18" spans="1:16" x14ac:dyDescent="0.25">
      <c r="A18" s="2"/>
      <c r="B18" s="7"/>
      <c r="C18" s="8" t="s">
        <v>27</v>
      </c>
      <c r="D18" s="22">
        <v>180000</v>
      </c>
      <c r="E18" s="23">
        <v>15000</v>
      </c>
      <c r="F18" s="23">
        <v>15000</v>
      </c>
      <c r="G18" s="23">
        <v>15000</v>
      </c>
      <c r="H18" s="23">
        <v>15000</v>
      </c>
      <c r="I18" s="23">
        <v>15000</v>
      </c>
      <c r="J18" s="23">
        <v>15000</v>
      </c>
      <c r="K18" s="23">
        <v>15000</v>
      </c>
      <c r="L18" s="23">
        <v>15000</v>
      </c>
      <c r="M18" s="23">
        <v>15000</v>
      </c>
      <c r="N18" s="23">
        <v>15000</v>
      </c>
      <c r="O18" s="23">
        <v>15000</v>
      </c>
      <c r="P18" s="23">
        <v>15000</v>
      </c>
    </row>
    <row r="19" spans="1:16" ht="22.5" x14ac:dyDescent="0.25">
      <c r="A19" s="2"/>
      <c r="B19" s="7"/>
      <c r="C19" s="8" t="s">
        <v>28</v>
      </c>
      <c r="D19" s="22">
        <v>79999.98</v>
      </c>
      <c r="E19" s="23">
        <v>6666.66</v>
      </c>
      <c r="F19" s="23">
        <v>6666.66</v>
      </c>
      <c r="G19" s="23">
        <v>6666.66</v>
      </c>
      <c r="H19" s="23">
        <v>6666.66</v>
      </c>
      <c r="I19" s="23">
        <v>6666.66</v>
      </c>
      <c r="J19" s="23">
        <v>6666.66</v>
      </c>
      <c r="K19" s="23">
        <v>6666.66</v>
      </c>
      <c r="L19" s="23">
        <v>6666.66</v>
      </c>
      <c r="M19" s="23">
        <v>6666.66</v>
      </c>
      <c r="N19" s="23">
        <v>6666.66</v>
      </c>
      <c r="O19" s="23">
        <v>6666.66</v>
      </c>
      <c r="P19" s="23">
        <v>6666.66</v>
      </c>
    </row>
    <row r="20" spans="1:16" x14ac:dyDescent="0.25">
      <c r="A20" s="2"/>
      <c r="B20" s="7"/>
      <c r="C20" s="8" t="s">
        <v>29</v>
      </c>
      <c r="D20" s="22">
        <v>313809.15000000002</v>
      </c>
      <c r="E20" s="23">
        <v>26150.76</v>
      </c>
      <c r="F20" s="23">
        <v>26150.76</v>
      </c>
      <c r="G20" s="23">
        <v>26150.76</v>
      </c>
      <c r="H20" s="23">
        <v>26150.76</v>
      </c>
      <c r="I20" s="23">
        <v>26150.76</v>
      </c>
      <c r="J20" s="23">
        <v>26150.76</v>
      </c>
      <c r="K20" s="23">
        <v>26150.76</v>
      </c>
      <c r="L20" s="23">
        <v>26150.76</v>
      </c>
      <c r="M20" s="23">
        <v>26150.76</v>
      </c>
      <c r="N20" s="23">
        <v>26150.76</v>
      </c>
      <c r="O20" s="23">
        <v>26150.76</v>
      </c>
      <c r="P20" s="23">
        <v>26150.76</v>
      </c>
    </row>
    <row r="21" spans="1:16" x14ac:dyDescent="0.25">
      <c r="A21" s="2"/>
      <c r="B21" s="7"/>
      <c r="C21" s="8" t="s">
        <v>30</v>
      </c>
      <c r="D21" s="22">
        <v>414999.98</v>
      </c>
      <c r="E21" s="23">
        <v>34583.33</v>
      </c>
      <c r="F21" s="23">
        <v>34583.33</v>
      </c>
      <c r="G21" s="23">
        <v>34583.33</v>
      </c>
      <c r="H21" s="23">
        <v>34583.33</v>
      </c>
      <c r="I21" s="23">
        <v>34583.33</v>
      </c>
      <c r="J21" s="23">
        <v>34583.33</v>
      </c>
      <c r="K21" s="23">
        <v>34583.33</v>
      </c>
      <c r="L21" s="23">
        <v>34583.33</v>
      </c>
      <c r="M21" s="23">
        <v>34583.33</v>
      </c>
      <c r="N21" s="23">
        <v>34583.33</v>
      </c>
      <c r="O21" s="23">
        <v>34583.33</v>
      </c>
      <c r="P21" s="23">
        <v>34583.33</v>
      </c>
    </row>
    <row r="22" spans="1:16" x14ac:dyDescent="0.25">
      <c r="A22" s="2"/>
      <c r="B22" s="7"/>
      <c r="C22" s="8" t="s">
        <v>31</v>
      </c>
      <c r="D22" s="22">
        <v>815543.52</v>
      </c>
      <c r="E22" s="23">
        <v>67961.960000000006</v>
      </c>
      <c r="F22" s="23">
        <v>67961.960000000006</v>
      </c>
      <c r="G22" s="23">
        <v>67961.960000000006</v>
      </c>
      <c r="H22" s="23">
        <v>67961.960000000006</v>
      </c>
      <c r="I22" s="23">
        <v>67961.960000000006</v>
      </c>
      <c r="J22" s="23">
        <v>67961.960000000006</v>
      </c>
      <c r="K22" s="23">
        <v>67961.960000000006</v>
      </c>
      <c r="L22" s="23">
        <v>67961.960000000006</v>
      </c>
      <c r="M22" s="23">
        <v>67961.960000000006</v>
      </c>
      <c r="N22" s="23">
        <v>67961.960000000006</v>
      </c>
      <c r="O22" s="23">
        <v>67961.960000000006</v>
      </c>
      <c r="P22" s="23">
        <v>67961.960000000006</v>
      </c>
    </row>
    <row r="23" spans="1:16" ht="22.5" x14ac:dyDescent="0.25">
      <c r="A23" s="2"/>
      <c r="B23" s="7"/>
      <c r="C23" s="8" t="s">
        <v>32</v>
      </c>
      <c r="D23" s="22">
        <v>330000.01</v>
      </c>
      <c r="E23" s="23">
        <v>27500</v>
      </c>
      <c r="F23" s="23">
        <v>27500</v>
      </c>
      <c r="G23" s="23">
        <v>27500</v>
      </c>
      <c r="H23" s="23">
        <v>27500</v>
      </c>
      <c r="I23" s="23">
        <v>27500</v>
      </c>
      <c r="J23" s="23">
        <v>27500</v>
      </c>
      <c r="K23" s="23">
        <v>27500</v>
      </c>
      <c r="L23" s="23">
        <v>27500</v>
      </c>
      <c r="M23" s="23">
        <v>27500</v>
      </c>
      <c r="N23" s="23">
        <v>27500</v>
      </c>
      <c r="O23" s="23">
        <v>27500</v>
      </c>
      <c r="P23" s="23">
        <v>27500</v>
      </c>
    </row>
    <row r="24" spans="1:16" x14ac:dyDescent="0.25">
      <c r="A24" s="2"/>
      <c r="B24" s="7"/>
      <c r="C24" s="8" t="s">
        <v>33</v>
      </c>
      <c r="D24" s="22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</row>
    <row r="25" spans="1:16" x14ac:dyDescent="0.25">
      <c r="A25" s="2"/>
      <c r="B25" s="7"/>
      <c r="C25" s="8" t="s">
        <v>34</v>
      </c>
      <c r="D25" s="22">
        <v>440000</v>
      </c>
      <c r="E25" s="23">
        <v>36666.660000000003</v>
      </c>
      <c r="F25" s="23">
        <v>36666.660000000003</v>
      </c>
      <c r="G25" s="23">
        <v>36666.660000000003</v>
      </c>
      <c r="H25" s="23">
        <v>36666.660000000003</v>
      </c>
      <c r="I25" s="23">
        <v>36666.660000000003</v>
      </c>
      <c r="J25" s="23">
        <v>36666.660000000003</v>
      </c>
      <c r="K25" s="23">
        <v>36666.660000000003</v>
      </c>
      <c r="L25" s="23">
        <v>36666.660000000003</v>
      </c>
      <c r="M25" s="23">
        <v>36666.660000000003</v>
      </c>
      <c r="N25" s="23">
        <v>36666.660000000003</v>
      </c>
      <c r="O25" s="23">
        <v>36666.660000000003</v>
      </c>
      <c r="P25" s="23">
        <v>36666.660000000003</v>
      </c>
    </row>
    <row r="26" spans="1:16" x14ac:dyDescent="0.25">
      <c r="A26" s="2"/>
      <c r="B26" s="15" t="s">
        <v>35</v>
      </c>
      <c r="C26" s="16"/>
      <c r="D26" s="5">
        <f>SUBTOTAL(9,D27:D35)</f>
        <v>14124372.219999999</v>
      </c>
      <c r="E26" s="5">
        <f t="shared" ref="E26:P26" si="3">SUBTOTAL(9,E27:E35)</f>
        <v>1177030.98</v>
      </c>
      <c r="F26" s="5">
        <f t="shared" si="3"/>
        <v>1177030.98</v>
      </c>
      <c r="G26" s="5">
        <f t="shared" si="3"/>
        <v>1177030.98</v>
      </c>
      <c r="H26" s="5">
        <f t="shared" si="3"/>
        <v>1177030.98</v>
      </c>
      <c r="I26" s="5">
        <f t="shared" si="3"/>
        <v>1177030.98</v>
      </c>
      <c r="J26" s="5">
        <f t="shared" si="3"/>
        <v>1177030.98</v>
      </c>
      <c r="K26" s="5">
        <f t="shared" si="3"/>
        <v>1177030.98</v>
      </c>
      <c r="L26" s="5">
        <f t="shared" si="3"/>
        <v>1177030.98</v>
      </c>
      <c r="M26" s="5">
        <f t="shared" si="3"/>
        <v>1177030.98</v>
      </c>
      <c r="N26" s="5">
        <f t="shared" si="3"/>
        <v>1177030.98</v>
      </c>
      <c r="O26" s="5">
        <f t="shared" si="3"/>
        <v>1177030.98</v>
      </c>
      <c r="P26" s="5">
        <f t="shared" si="3"/>
        <v>1177030.98</v>
      </c>
    </row>
    <row r="27" spans="1:16" x14ac:dyDescent="0.25">
      <c r="A27" s="2"/>
      <c r="B27" s="7"/>
      <c r="C27" s="8" t="s">
        <v>36</v>
      </c>
      <c r="D27" s="22">
        <v>2364536.83</v>
      </c>
      <c r="E27" s="23">
        <v>197044.73</v>
      </c>
      <c r="F27" s="23">
        <v>197044.73</v>
      </c>
      <c r="G27" s="23">
        <v>197044.73</v>
      </c>
      <c r="H27" s="23">
        <v>197044.73</v>
      </c>
      <c r="I27" s="23">
        <v>197044.73</v>
      </c>
      <c r="J27" s="23">
        <v>197044.73</v>
      </c>
      <c r="K27" s="23">
        <v>197044.73</v>
      </c>
      <c r="L27" s="23">
        <v>197044.73</v>
      </c>
      <c r="M27" s="23">
        <v>197044.73</v>
      </c>
      <c r="N27" s="23">
        <v>197044.73</v>
      </c>
      <c r="O27" s="23">
        <v>197044.73</v>
      </c>
      <c r="P27" s="23">
        <v>197044.73</v>
      </c>
    </row>
    <row r="28" spans="1:16" x14ac:dyDescent="0.25">
      <c r="A28" s="2"/>
      <c r="B28" s="7"/>
      <c r="C28" s="8" t="s">
        <v>37</v>
      </c>
      <c r="D28" s="22">
        <v>834339.82</v>
      </c>
      <c r="E28" s="23">
        <v>69528.31</v>
      </c>
      <c r="F28" s="23">
        <v>69528.31</v>
      </c>
      <c r="G28" s="23">
        <v>69528.31</v>
      </c>
      <c r="H28" s="23">
        <v>69528.31</v>
      </c>
      <c r="I28" s="23">
        <v>69528.31</v>
      </c>
      <c r="J28" s="23">
        <v>69528.31</v>
      </c>
      <c r="K28" s="23">
        <v>69528.31</v>
      </c>
      <c r="L28" s="23">
        <v>69528.31</v>
      </c>
      <c r="M28" s="23">
        <v>69528.31</v>
      </c>
      <c r="N28" s="23">
        <v>69528.31</v>
      </c>
      <c r="O28" s="23">
        <v>69528.31</v>
      </c>
      <c r="P28" s="23">
        <v>69528.31</v>
      </c>
    </row>
    <row r="29" spans="1:16" ht="22.5" x14ac:dyDescent="0.25">
      <c r="A29" s="2"/>
      <c r="B29" s="7"/>
      <c r="C29" s="8" t="s">
        <v>38</v>
      </c>
      <c r="D29" s="22">
        <v>2896278.46</v>
      </c>
      <c r="E29" s="23">
        <v>241356.53</v>
      </c>
      <c r="F29" s="23">
        <v>241356.53</v>
      </c>
      <c r="G29" s="23">
        <v>241356.53</v>
      </c>
      <c r="H29" s="23">
        <v>241356.53</v>
      </c>
      <c r="I29" s="23">
        <v>241356.53</v>
      </c>
      <c r="J29" s="23">
        <v>241356.53</v>
      </c>
      <c r="K29" s="23">
        <v>241356.53</v>
      </c>
      <c r="L29" s="23">
        <v>241356.53</v>
      </c>
      <c r="M29" s="23">
        <v>241356.53</v>
      </c>
      <c r="N29" s="23">
        <v>241356.53</v>
      </c>
      <c r="O29" s="23">
        <v>241356.53</v>
      </c>
      <c r="P29" s="23">
        <v>241356.53</v>
      </c>
    </row>
    <row r="30" spans="1:16" x14ac:dyDescent="0.25">
      <c r="A30" s="2"/>
      <c r="B30" s="7"/>
      <c r="C30" s="8" t="s">
        <v>39</v>
      </c>
      <c r="D30" s="22">
        <v>60000</v>
      </c>
      <c r="E30" s="23">
        <v>5000</v>
      </c>
      <c r="F30" s="23">
        <v>5000</v>
      </c>
      <c r="G30" s="23">
        <v>5000</v>
      </c>
      <c r="H30" s="23">
        <v>5000</v>
      </c>
      <c r="I30" s="23">
        <v>5000</v>
      </c>
      <c r="J30" s="23">
        <v>5000</v>
      </c>
      <c r="K30" s="23">
        <v>5000</v>
      </c>
      <c r="L30" s="23">
        <v>5000</v>
      </c>
      <c r="M30" s="23">
        <v>5000</v>
      </c>
      <c r="N30" s="23">
        <v>5000</v>
      </c>
      <c r="O30" s="23">
        <v>5000</v>
      </c>
      <c r="P30" s="23">
        <v>5000</v>
      </c>
    </row>
    <row r="31" spans="1:16" ht="22.5" x14ac:dyDescent="0.25">
      <c r="A31" s="2"/>
      <c r="B31" s="7"/>
      <c r="C31" s="8" t="s">
        <v>40</v>
      </c>
      <c r="D31" s="22">
        <v>4909217.08</v>
      </c>
      <c r="E31" s="23">
        <v>409101.42</v>
      </c>
      <c r="F31" s="23">
        <v>409101.42</v>
      </c>
      <c r="G31" s="23">
        <v>409101.42</v>
      </c>
      <c r="H31" s="23">
        <v>409101.42</v>
      </c>
      <c r="I31" s="23">
        <v>409101.42</v>
      </c>
      <c r="J31" s="23">
        <v>409101.42</v>
      </c>
      <c r="K31" s="23">
        <v>409101.42</v>
      </c>
      <c r="L31" s="23">
        <v>409101.42</v>
      </c>
      <c r="M31" s="23">
        <v>409101.42</v>
      </c>
      <c r="N31" s="23">
        <v>409101.42</v>
      </c>
      <c r="O31" s="23">
        <v>409101.42</v>
      </c>
      <c r="P31" s="23">
        <v>409101.42</v>
      </c>
    </row>
    <row r="32" spans="1:16" x14ac:dyDescent="0.25">
      <c r="A32" s="2"/>
      <c r="B32" s="7"/>
      <c r="C32" s="8" t="s">
        <v>41</v>
      </c>
      <c r="D32" s="22">
        <v>450000</v>
      </c>
      <c r="E32" s="23">
        <v>37500</v>
      </c>
      <c r="F32" s="23">
        <v>37500</v>
      </c>
      <c r="G32" s="23">
        <v>37500</v>
      </c>
      <c r="H32" s="23">
        <v>37500</v>
      </c>
      <c r="I32" s="23">
        <v>37500</v>
      </c>
      <c r="J32" s="23">
        <v>37500</v>
      </c>
      <c r="K32" s="23">
        <v>37500</v>
      </c>
      <c r="L32" s="23">
        <v>37500</v>
      </c>
      <c r="M32" s="23">
        <v>37500</v>
      </c>
      <c r="N32" s="23">
        <v>37500</v>
      </c>
      <c r="O32" s="23">
        <v>37500</v>
      </c>
      <c r="P32" s="23">
        <v>37500</v>
      </c>
    </row>
    <row r="33" spans="1:16" x14ac:dyDescent="0.25">
      <c r="A33" s="2"/>
      <c r="B33" s="7"/>
      <c r="C33" s="8" t="s">
        <v>42</v>
      </c>
      <c r="D33" s="22">
        <v>310000</v>
      </c>
      <c r="E33" s="23">
        <v>25833.33</v>
      </c>
      <c r="F33" s="23">
        <v>25833.33</v>
      </c>
      <c r="G33" s="23">
        <v>25833.33</v>
      </c>
      <c r="H33" s="23">
        <v>25833.33</v>
      </c>
      <c r="I33" s="23">
        <v>25833.33</v>
      </c>
      <c r="J33" s="23">
        <v>25833.33</v>
      </c>
      <c r="K33" s="23">
        <v>25833.33</v>
      </c>
      <c r="L33" s="23">
        <v>25833.33</v>
      </c>
      <c r="M33" s="23">
        <v>25833.33</v>
      </c>
      <c r="N33" s="23">
        <v>25833.33</v>
      </c>
      <c r="O33" s="23">
        <v>25833.33</v>
      </c>
      <c r="P33" s="23">
        <v>25833.33</v>
      </c>
    </row>
    <row r="34" spans="1:16" x14ac:dyDescent="0.25">
      <c r="A34" s="2"/>
      <c r="B34" s="7"/>
      <c r="C34" s="8" t="s">
        <v>43</v>
      </c>
      <c r="D34" s="22">
        <v>800000</v>
      </c>
      <c r="E34" s="23">
        <v>66666.66</v>
      </c>
      <c r="F34" s="23">
        <v>66666.66</v>
      </c>
      <c r="G34" s="23">
        <v>66666.66</v>
      </c>
      <c r="H34" s="23">
        <v>66666.66</v>
      </c>
      <c r="I34" s="23">
        <v>66666.66</v>
      </c>
      <c r="J34" s="23">
        <v>66666.66</v>
      </c>
      <c r="K34" s="23">
        <v>66666.66</v>
      </c>
      <c r="L34" s="23">
        <v>66666.66</v>
      </c>
      <c r="M34" s="23">
        <v>66666.66</v>
      </c>
      <c r="N34" s="23">
        <v>66666.66</v>
      </c>
      <c r="O34" s="23">
        <v>66666.66</v>
      </c>
      <c r="P34" s="23">
        <v>66666.66</v>
      </c>
    </row>
    <row r="35" spans="1:16" x14ac:dyDescent="0.25">
      <c r="A35" s="2"/>
      <c r="B35" s="7"/>
      <c r="C35" s="8" t="s">
        <v>44</v>
      </c>
      <c r="D35" s="22">
        <v>1500000.03</v>
      </c>
      <c r="E35" s="23">
        <v>125000</v>
      </c>
      <c r="F35" s="23">
        <v>125000</v>
      </c>
      <c r="G35" s="23">
        <v>125000</v>
      </c>
      <c r="H35" s="23">
        <v>125000</v>
      </c>
      <c r="I35" s="23">
        <v>125000</v>
      </c>
      <c r="J35" s="23">
        <v>125000</v>
      </c>
      <c r="K35" s="23">
        <v>125000</v>
      </c>
      <c r="L35" s="23">
        <v>125000</v>
      </c>
      <c r="M35" s="23">
        <v>125000</v>
      </c>
      <c r="N35" s="23">
        <v>125000</v>
      </c>
      <c r="O35" s="23">
        <v>125000</v>
      </c>
      <c r="P35" s="23">
        <v>125000</v>
      </c>
    </row>
    <row r="36" spans="1:16" ht="45" customHeight="1" x14ac:dyDescent="0.25">
      <c r="A36" s="3"/>
      <c r="B36" s="15" t="s">
        <v>45</v>
      </c>
      <c r="C36" s="16"/>
      <c r="D36" s="5">
        <f>SUBTOTAL(9,D37:D45)</f>
        <v>500000</v>
      </c>
      <c r="E36" s="5">
        <f t="shared" ref="E36:P36" si="4">SUBTOTAL(9,E37:E45)</f>
        <v>41667</v>
      </c>
      <c r="F36" s="5">
        <f t="shared" si="4"/>
        <v>41667</v>
      </c>
      <c r="G36" s="5">
        <f t="shared" si="4"/>
        <v>41667</v>
      </c>
      <c r="H36" s="5">
        <f t="shared" si="4"/>
        <v>41667</v>
      </c>
      <c r="I36" s="5">
        <f t="shared" si="4"/>
        <v>41667</v>
      </c>
      <c r="J36" s="5">
        <f t="shared" si="4"/>
        <v>41667</v>
      </c>
      <c r="K36" s="5">
        <f t="shared" si="4"/>
        <v>41667</v>
      </c>
      <c r="L36" s="5">
        <f t="shared" si="4"/>
        <v>41667</v>
      </c>
      <c r="M36" s="5">
        <f t="shared" si="4"/>
        <v>41667</v>
      </c>
      <c r="N36" s="5">
        <f t="shared" si="4"/>
        <v>41667</v>
      </c>
      <c r="O36" s="5">
        <f t="shared" si="4"/>
        <v>41667</v>
      </c>
      <c r="P36" s="5">
        <f t="shared" si="4"/>
        <v>41663</v>
      </c>
    </row>
    <row r="37" spans="1:16" x14ac:dyDescent="0.25">
      <c r="A37" s="2"/>
      <c r="B37" s="7"/>
      <c r="C37" s="8" t="s">
        <v>46</v>
      </c>
      <c r="D37" s="22">
        <v>0</v>
      </c>
      <c r="E37" s="23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x14ac:dyDescent="0.25">
      <c r="A38" s="2"/>
      <c r="B38" s="7"/>
      <c r="C38" s="8" t="s">
        <v>47</v>
      </c>
      <c r="D38" s="22">
        <v>0</v>
      </c>
      <c r="E38" s="23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1:16" x14ac:dyDescent="0.25">
      <c r="A39" s="2"/>
      <c r="B39" s="7"/>
      <c r="C39" s="8" t="s">
        <v>48</v>
      </c>
      <c r="D39" s="22">
        <v>0</v>
      </c>
      <c r="E39" s="23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</row>
    <row r="40" spans="1:16" x14ac:dyDescent="0.25">
      <c r="A40" s="2"/>
      <c r="B40" s="7"/>
      <c r="C40" s="8" t="s">
        <v>49</v>
      </c>
      <c r="D40" s="22">
        <v>500000</v>
      </c>
      <c r="E40" s="23">
        <v>41667</v>
      </c>
      <c r="F40" s="9">
        <v>41667</v>
      </c>
      <c r="G40" s="9">
        <v>41667</v>
      </c>
      <c r="H40" s="9">
        <v>41667</v>
      </c>
      <c r="I40" s="9">
        <v>41667</v>
      </c>
      <c r="J40" s="9">
        <v>41667</v>
      </c>
      <c r="K40" s="9">
        <v>41667</v>
      </c>
      <c r="L40" s="9">
        <v>41667</v>
      </c>
      <c r="M40" s="9">
        <v>41667</v>
      </c>
      <c r="N40" s="9">
        <v>41667</v>
      </c>
      <c r="O40" s="9">
        <v>41667</v>
      </c>
      <c r="P40" s="9">
        <v>41663</v>
      </c>
    </row>
    <row r="41" spans="1:16" x14ac:dyDescent="0.25">
      <c r="A41" s="2"/>
      <c r="B41" s="7"/>
      <c r="C41" s="8" t="s">
        <v>50</v>
      </c>
      <c r="D41" s="22">
        <v>0</v>
      </c>
      <c r="E41" s="23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22.5" x14ac:dyDescent="0.25">
      <c r="A42" s="2"/>
      <c r="B42" s="7"/>
      <c r="C42" s="8" t="s">
        <v>51</v>
      </c>
      <c r="D42" s="22">
        <v>0</v>
      </c>
      <c r="E42" s="23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x14ac:dyDescent="0.25">
      <c r="A43" s="2"/>
      <c r="B43" s="7"/>
      <c r="C43" s="8" t="s">
        <v>52</v>
      </c>
      <c r="D43" s="22">
        <v>0</v>
      </c>
      <c r="E43" s="23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1:16" x14ac:dyDescent="0.25">
      <c r="A44" s="2"/>
      <c r="B44" s="7"/>
      <c r="C44" s="8" t="s">
        <v>53</v>
      </c>
      <c r="D44" s="22">
        <v>0</v>
      </c>
      <c r="E44" s="23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</row>
    <row r="45" spans="1:16" x14ac:dyDescent="0.25">
      <c r="A45" s="2"/>
      <c r="B45" s="7"/>
      <c r="C45" s="8" t="s">
        <v>54</v>
      </c>
      <c r="D45" s="22">
        <v>0</v>
      </c>
      <c r="E45" s="23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</row>
    <row r="46" spans="1:16" ht="33.75" customHeight="1" x14ac:dyDescent="0.25">
      <c r="A46" s="2"/>
      <c r="B46" s="15" t="s">
        <v>55</v>
      </c>
      <c r="C46" s="16"/>
      <c r="D46" s="5">
        <f>SUBTOTAL(9,D47:D55)</f>
        <v>2662992.96</v>
      </c>
      <c r="E46" s="5">
        <f t="shared" ref="E46:P46" si="5">SUBTOTAL(9,E47:E55)</f>
        <v>221916</v>
      </c>
      <c r="F46" s="5">
        <f t="shared" si="5"/>
        <v>221916</v>
      </c>
      <c r="G46" s="5">
        <f t="shared" si="5"/>
        <v>221916</v>
      </c>
      <c r="H46" s="5">
        <f t="shared" si="5"/>
        <v>221916</v>
      </c>
      <c r="I46" s="5">
        <f t="shared" si="5"/>
        <v>221916</v>
      </c>
      <c r="J46" s="5">
        <f t="shared" si="5"/>
        <v>221916</v>
      </c>
      <c r="K46" s="5">
        <f t="shared" si="5"/>
        <v>221916</v>
      </c>
      <c r="L46" s="5">
        <f t="shared" si="5"/>
        <v>221916</v>
      </c>
      <c r="M46" s="5">
        <f t="shared" si="5"/>
        <v>221916</v>
      </c>
      <c r="N46" s="5">
        <f t="shared" si="5"/>
        <v>221916</v>
      </c>
      <c r="O46" s="5">
        <f t="shared" si="5"/>
        <v>221916</v>
      </c>
      <c r="P46" s="5">
        <f t="shared" si="5"/>
        <v>221917</v>
      </c>
    </row>
    <row r="47" spans="1:16" x14ac:dyDescent="0.25">
      <c r="A47" s="2"/>
      <c r="B47" s="7"/>
      <c r="C47" s="8" t="s">
        <v>56</v>
      </c>
      <c r="D47" s="22">
        <v>1094004</v>
      </c>
      <c r="E47" s="23">
        <v>91167</v>
      </c>
      <c r="F47" s="9">
        <v>91167</v>
      </c>
      <c r="G47" s="9">
        <v>91167</v>
      </c>
      <c r="H47" s="9">
        <v>91167</v>
      </c>
      <c r="I47" s="9">
        <v>91167</v>
      </c>
      <c r="J47" s="9">
        <v>91167</v>
      </c>
      <c r="K47" s="9">
        <v>91167</v>
      </c>
      <c r="L47" s="9">
        <v>91167</v>
      </c>
      <c r="M47" s="9">
        <v>91167</v>
      </c>
      <c r="N47" s="9">
        <v>91167</v>
      </c>
      <c r="O47" s="9">
        <v>91167</v>
      </c>
      <c r="P47" s="9">
        <v>91167</v>
      </c>
    </row>
    <row r="48" spans="1:16" x14ac:dyDescent="0.25">
      <c r="A48" s="2"/>
      <c r="B48" s="7"/>
      <c r="C48" s="8" t="s">
        <v>57</v>
      </c>
      <c r="D48" s="22">
        <v>150000</v>
      </c>
      <c r="E48" s="23">
        <v>12500</v>
      </c>
      <c r="F48" s="9">
        <v>12500</v>
      </c>
      <c r="G48" s="9">
        <v>12500</v>
      </c>
      <c r="H48" s="9">
        <v>12500</v>
      </c>
      <c r="I48" s="9">
        <v>12500</v>
      </c>
      <c r="J48" s="9">
        <v>12500</v>
      </c>
      <c r="K48" s="9">
        <v>12500</v>
      </c>
      <c r="L48" s="9">
        <v>12500</v>
      </c>
      <c r="M48" s="9">
        <v>12500</v>
      </c>
      <c r="N48" s="9">
        <v>12500</v>
      </c>
      <c r="O48" s="9">
        <v>12500</v>
      </c>
      <c r="P48" s="9">
        <v>12500</v>
      </c>
    </row>
    <row r="49" spans="1:16" x14ac:dyDescent="0.25">
      <c r="A49" s="2"/>
      <c r="B49" s="7"/>
      <c r="C49" s="8" t="s">
        <v>58</v>
      </c>
      <c r="D49" s="22">
        <v>918988.96</v>
      </c>
      <c r="E49" s="23">
        <v>76582</v>
      </c>
      <c r="F49" s="9">
        <v>76582</v>
      </c>
      <c r="G49" s="9">
        <v>76582</v>
      </c>
      <c r="H49" s="9">
        <v>76582</v>
      </c>
      <c r="I49" s="9">
        <v>76582</v>
      </c>
      <c r="J49" s="9">
        <v>76582</v>
      </c>
      <c r="K49" s="9">
        <v>76582</v>
      </c>
      <c r="L49" s="9">
        <v>76582</v>
      </c>
      <c r="M49" s="9">
        <v>76582</v>
      </c>
      <c r="N49" s="9">
        <v>76582</v>
      </c>
      <c r="O49" s="9">
        <v>76582</v>
      </c>
      <c r="P49" s="9">
        <v>76587</v>
      </c>
    </row>
    <row r="50" spans="1:16" x14ac:dyDescent="0.25">
      <c r="A50" s="2"/>
      <c r="B50" s="7"/>
      <c r="C50" s="8" t="s">
        <v>59</v>
      </c>
      <c r="D50" s="22">
        <v>0</v>
      </c>
      <c r="E50" s="23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</row>
    <row r="51" spans="1:16" x14ac:dyDescent="0.25">
      <c r="A51" s="2"/>
      <c r="B51" s="7"/>
      <c r="C51" s="8" t="s">
        <v>60</v>
      </c>
      <c r="D51" s="22">
        <v>0</v>
      </c>
      <c r="E51" s="23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</row>
    <row r="52" spans="1:16" x14ac:dyDescent="0.25">
      <c r="A52" s="2"/>
      <c r="B52" s="7"/>
      <c r="C52" s="8" t="s">
        <v>61</v>
      </c>
      <c r="D52" s="22">
        <v>500000</v>
      </c>
      <c r="E52" s="23">
        <v>41667</v>
      </c>
      <c r="F52" s="9">
        <v>41667</v>
      </c>
      <c r="G52" s="9">
        <v>41667</v>
      </c>
      <c r="H52" s="9">
        <v>41667</v>
      </c>
      <c r="I52" s="9">
        <v>41667</v>
      </c>
      <c r="J52" s="9">
        <v>41667</v>
      </c>
      <c r="K52" s="9">
        <v>41667</v>
      </c>
      <c r="L52" s="9">
        <v>41667</v>
      </c>
      <c r="M52" s="9">
        <v>41667</v>
      </c>
      <c r="N52" s="9">
        <v>41667</v>
      </c>
      <c r="O52" s="9">
        <v>41667</v>
      </c>
      <c r="P52" s="9">
        <v>41663</v>
      </c>
    </row>
    <row r="53" spans="1:16" x14ac:dyDescent="0.25">
      <c r="A53" s="2"/>
      <c r="B53" s="7"/>
      <c r="C53" s="8" t="s">
        <v>62</v>
      </c>
      <c r="D53" s="22">
        <v>0</v>
      </c>
      <c r="E53" s="23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</row>
    <row r="54" spans="1:16" x14ac:dyDescent="0.25">
      <c r="A54" s="2"/>
      <c r="B54" s="7"/>
      <c r="C54" s="8" t="s">
        <v>63</v>
      </c>
      <c r="D54" s="22">
        <v>0</v>
      </c>
      <c r="E54" s="23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</row>
    <row r="55" spans="1:16" x14ac:dyDescent="0.25">
      <c r="A55" s="2"/>
      <c r="B55" s="7"/>
      <c r="C55" s="8" t="s">
        <v>64</v>
      </c>
      <c r="D55" s="22">
        <v>0</v>
      </c>
      <c r="E55" s="23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</row>
    <row r="56" spans="1:16" x14ac:dyDescent="0.25">
      <c r="A56" s="2"/>
      <c r="B56" s="15" t="s">
        <v>65</v>
      </c>
      <c r="C56" s="16"/>
      <c r="D56" s="5">
        <v>0</v>
      </c>
      <c r="E56" s="6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</row>
    <row r="57" spans="1:16" x14ac:dyDescent="0.25">
      <c r="A57" s="2"/>
      <c r="B57" s="7"/>
      <c r="C57" s="8" t="s">
        <v>66</v>
      </c>
      <c r="D57" s="9">
        <v>0</v>
      </c>
      <c r="E57" s="23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</row>
    <row r="58" spans="1:16" x14ac:dyDescent="0.25">
      <c r="A58" s="2"/>
      <c r="B58" s="7"/>
      <c r="C58" s="8" t="s">
        <v>67</v>
      </c>
      <c r="D58" s="9">
        <v>0</v>
      </c>
      <c r="E58" s="23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</row>
    <row r="59" spans="1:16" x14ac:dyDescent="0.25">
      <c r="A59" s="2"/>
      <c r="B59" s="7"/>
      <c r="C59" s="8" t="s">
        <v>68</v>
      </c>
      <c r="D59" s="9">
        <v>0</v>
      </c>
      <c r="E59" s="23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</row>
    <row r="60" spans="1:16" ht="33.75" customHeight="1" x14ac:dyDescent="0.25">
      <c r="A60" s="2"/>
      <c r="B60" s="15" t="s">
        <v>69</v>
      </c>
      <c r="C60" s="16"/>
      <c r="D60" s="5">
        <v>0</v>
      </c>
      <c r="E60" s="6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</row>
    <row r="61" spans="1:16" x14ac:dyDescent="0.25">
      <c r="A61" s="2"/>
      <c r="B61" s="7"/>
      <c r="C61" s="8" t="s">
        <v>70</v>
      </c>
      <c r="D61" s="9">
        <v>0</v>
      </c>
      <c r="E61" s="23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</row>
    <row r="62" spans="1:16" x14ac:dyDescent="0.25">
      <c r="A62" s="2"/>
      <c r="B62" s="7"/>
      <c r="C62" s="8" t="s">
        <v>71</v>
      </c>
      <c r="D62" s="9">
        <v>0</v>
      </c>
      <c r="E62" s="23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</row>
    <row r="63" spans="1:16" x14ac:dyDescent="0.25">
      <c r="A63" s="2"/>
      <c r="B63" s="7"/>
      <c r="C63" s="8" t="s">
        <v>72</v>
      </c>
      <c r="D63" s="9">
        <v>0</v>
      </c>
      <c r="E63" s="23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</row>
    <row r="64" spans="1:16" x14ac:dyDescent="0.25">
      <c r="A64" s="2"/>
      <c r="B64" s="7"/>
      <c r="C64" s="8" t="s">
        <v>73</v>
      </c>
      <c r="D64" s="9">
        <v>0</v>
      </c>
      <c r="E64" s="23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</row>
    <row r="65" spans="1:16" x14ac:dyDescent="0.25">
      <c r="A65" s="2"/>
      <c r="B65" s="7"/>
      <c r="C65" s="8" t="s">
        <v>74</v>
      </c>
      <c r="D65" s="9">
        <v>0</v>
      </c>
      <c r="E65" s="23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</row>
    <row r="66" spans="1:16" x14ac:dyDescent="0.25">
      <c r="A66" s="2"/>
      <c r="B66" s="7"/>
      <c r="C66" s="8" t="s">
        <v>75</v>
      </c>
      <c r="D66" s="9">
        <v>0</v>
      </c>
      <c r="E66" s="23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</row>
    <row r="67" spans="1:16" ht="22.5" x14ac:dyDescent="0.25">
      <c r="A67" s="2"/>
      <c r="B67" s="7"/>
      <c r="C67" s="8" t="s">
        <v>76</v>
      </c>
      <c r="D67" s="9">
        <v>0</v>
      </c>
      <c r="E67" s="23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</row>
    <row r="68" spans="1:16" ht="22.5" customHeight="1" x14ac:dyDescent="0.25">
      <c r="A68" s="2"/>
      <c r="B68" s="15" t="s">
        <v>77</v>
      </c>
      <c r="C68" s="16"/>
      <c r="D68" s="5">
        <v>0</v>
      </c>
      <c r="E68" s="6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</row>
    <row r="69" spans="1:16" x14ac:dyDescent="0.25">
      <c r="A69" s="2"/>
      <c r="B69" s="7"/>
      <c r="C69" s="8" t="s">
        <v>78</v>
      </c>
      <c r="D69" s="9">
        <v>0</v>
      </c>
      <c r="E69" s="23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</row>
    <row r="70" spans="1:16" x14ac:dyDescent="0.25">
      <c r="A70" s="2"/>
      <c r="B70" s="7"/>
      <c r="C70" s="8" t="s">
        <v>79</v>
      </c>
      <c r="D70" s="9">
        <v>0</v>
      </c>
      <c r="E70" s="23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</row>
    <row r="71" spans="1:16" x14ac:dyDescent="0.25">
      <c r="A71" s="2"/>
      <c r="B71" s="7"/>
      <c r="C71" s="8" t="s">
        <v>80</v>
      </c>
      <c r="D71" s="9">
        <v>0</v>
      </c>
      <c r="E71" s="23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</row>
    <row r="72" spans="1:16" x14ac:dyDescent="0.25">
      <c r="A72" s="2"/>
      <c r="B72" s="15" t="s">
        <v>81</v>
      </c>
      <c r="C72" s="16"/>
      <c r="D72" s="5">
        <v>0</v>
      </c>
      <c r="E72" s="6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</row>
    <row r="73" spans="1:16" x14ac:dyDescent="0.25">
      <c r="A73" s="2"/>
      <c r="B73" s="7"/>
      <c r="C73" s="8" t="s">
        <v>82</v>
      </c>
      <c r="D73" s="9">
        <v>0</v>
      </c>
      <c r="E73" s="23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</row>
    <row r="74" spans="1:16" x14ac:dyDescent="0.25">
      <c r="A74" s="2"/>
      <c r="B74" s="7"/>
      <c r="C74" s="8" t="s">
        <v>83</v>
      </c>
      <c r="D74" s="9">
        <v>0</v>
      </c>
      <c r="E74" s="23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</row>
    <row r="75" spans="1:16" x14ac:dyDescent="0.25">
      <c r="A75" s="2"/>
      <c r="B75" s="7"/>
      <c r="C75" s="8" t="s">
        <v>84</v>
      </c>
      <c r="D75" s="9">
        <v>0</v>
      </c>
      <c r="E75" s="23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</row>
    <row r="76" spans="1:16" x14ac:dyDescent="0.25">
      <c r="A76" s="2"/>
      <c r="B76" s="7"/>
      <c r="C76" s="8" t="s">
        <v>85</v>
      </c>
      <c r="D76" s="9">
        <v>0</v>
      </c>
      <c r="E76" s="23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1:16" x14ac:dyDescent="0.25">
      <c r="A77" s="2"/>
      <c r="B77" s="7"/>
      <c r="C77" s="8" t="s">
        <v>86</v>
      </c>
      <c r="D77" s="9">
        <v>0</v>
      </c>
      <c r="E77" s="23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6" x14ac:dyDescent="0.25">
      <c r="A78" s="2"/>
      <c r="B78" s="7"/>
      <c r="C78" s="8" t="s">
        <v>87</v>
      </c>
      <c r="D78" s="9">
        <v>0</v>
      </c>
      <c r="E78" s="23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</row>
    <row r="79" spans="1:16" x14ac:dyDescent="0.25">
      <c r="A79" s="2"/>
      <c r="B79" s="7"/>
      <c r="C79" s="8" t="s">
        <v>88</v>
      </c>
      <c r="D79" s="9">
        <v>0</v>
      </c>
      <c r="E79" s="23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</row>
  </sheetData>
  <mergeCells count="15">
    <mergeCell ref="B60:C60"/>
    <mergeCell ref="B68:C68"/>
    <mergeCell ref="B72:C72"/>
    <mergeCell ref="B8:C8"/>
    <mergeCell ref="B16:C16"/>
    <mergeCell ref="B26:C26"/>
    <mergeCell ref="B36:C36"/>
    <mergeCell ref="B46:C46"/>
    <mergeCell ref="B56:C56"/>
    <mergeCell ref="A1:P1"/>
    <mergeCell ref="B2:P2"/>
    <mergeCell ref="B3:P3"/>
    <mergeCell ref="B4:P4"/>
    <mergeCell ref="A5:B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2026-04-30T19:17:41Z</dcterms:modified>
</cp:coreProperties>
</file>